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<sst xmlns="http://schemas.openxmlformats.org/spreadsheetml/2006/main" count="13683" uniqueCount="3465">
  <si>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</si>
  <si>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</si>
  <si>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</si>
  <si>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</si>
  <si>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</si>
  <si>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</si>
  <si>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</si>
  <si>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</si>
  <si>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</si>
  <si>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</si>
  <si>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</si>
  <si>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</si>
  <si>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</si>
  <si>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</si>
  <si>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</si>
  <si>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</si>
  <si>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</si>
  <si>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</si>
  <si>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</si>
  <si>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</si>
  <si>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</si>
  <si>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</si>
  <si>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</si>
  <si>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</si>
  <si>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</si>
  <si>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</si>
  <si>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</si>
  <si>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</si>
  <si>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</si>
  <si>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</si>
  <si>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</si>
  <si>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</si>
  <si>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</si>
  <si>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</si>
  <si>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</si>
  <si>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</si>
  <si>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</si>
  <si>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</si>
  <si>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</si>
  <si>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</si>
  <si>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</si>
  <si>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</si>
  <si>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</si>
  <si>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</si>
  <si>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</si>
  <si>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</si>
  <si>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</si>
  <si>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</si>
  <si>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</si>
  <si>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</si>
  <si>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</si>
  <si>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</si>
  <si>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</si>
  <si>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</si>
  <si>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</si>
  <si>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</si>
  <si>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</si>
  <si>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</si>
  <si>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</si>
  <si>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</si>
  <si>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</si>
  <si>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</si>
  <si>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</si>
  <si>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</si>
  <si>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</si>
  <si>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</si>
  <si>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</si>
  <si>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</si>
  <si>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</si>
  <si>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г.Белгород,ул.Мичурина,104</t>
  </si>
  <si>
    <t>Фамилия, имя, отчество руководителя</t>
  </si>
  <si>
    <t>Коротких Сергей Николаевич</t>
  </si>
  <si>
    <t>Ответственный за заполнение формы</t>
  </si>
  <si>
    <t>Фамилия, имя, отчество</t>
  </si>
  <si>
    <t>Лихачев Игорь Владимирович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</si>
  <si>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</si>
  <si>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</si>
  <si>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</si>
  <si>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</si>
  <si>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</si>
  <si>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</si>
  <si>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</si>
  <si>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</si>
  <si>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</si>
  <si>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</si>
  <si>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</si>
  <si>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</si>
  <si>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</si>
  <si>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</si>
  <si>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</si>
  <si>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</si>
  <si>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</si>
  <si>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</si>
  <si>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</si>
  <si>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</si>
  <si>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</si>
  <si>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</si>
  <si>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</si>
  <si>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</si>
  <si>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</si>
  <si>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</si>
  <si>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</si>
  <si>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</si>
  <si>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</si>
  <si>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</si>
  <si>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</si>
  <si>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</si>
  <si>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</si>
  <si>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</si>
  <si>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</si>
  <si>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</si>
  <si>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</si>
  <si>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</si>
  <si>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</si>
  <si>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</si>
  <si>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</si>
  <si>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</si>
  <si>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</si>
  <si>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</si>
  <si>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</si>
  <si>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</si>
  <si>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</si>
  <si>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</si>
  <si>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</si>
  <si>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</si>
  <si>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</si>
  <si>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</si>
  <si>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</si>
  <si>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</si>
  <si>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</si>
  <si>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</si>
  <si>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</si>
  <si>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</si>
  <si>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</si>
  <si>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</si>
  <si>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</si>
  <si>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</si>
  <si>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</si>
  <si>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</si>
  <si>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</si>
  <si>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</si>
  <si>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</si>
  <si>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</si>
  <si>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</si>
  <si>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</si>
  <si>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</si>
  <si>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</si>
  <si>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</si>
  <si>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</si>
  <si>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</si>
  <si>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</si>
  <si>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</si>
  <si>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</si>
  <si>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</si>
  <si>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</si>
  <si>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</si>
  <si>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</si>
  <si>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</si>
  <si>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</si>
  <si>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</si>
  <si>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</si>
  <si>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</si>
  <si>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</si>
  <si>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</si>
  <si>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</si>
  <si>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</si>
  <si>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</si>
  <si>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</si>
  <si>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</si>
  <si>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</si>
  <si>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</si>
  <si>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</si>
  <si>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</si>
  <si>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</si>
  <si>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</si>
  <si>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</si>
  <si>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</si>
  <si>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</si>
  <si>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</si>
  <si>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</si>
  <si>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</si>
  <si>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</si>
  <si>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</si>
  <si>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</si>
  <si>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</si>
  <si>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</si>
  <si>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</si>
  <si>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</si>
  <si>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</si>
  <si>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</si>
  <si>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</si>
  <si>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</si>
  <si>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</si>
  <si>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</si>
  <si>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</si>
  <si>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</si>
  <si>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</si>
  <si>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</si>
  <si>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</si>
  <si>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</si>
  <si>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</si>
  <si>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</si>
  <si>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</si>
  <si>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</si>
  <si>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</si>
  <si>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</si>
  <si>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</si>
  <si>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</si>
  <si>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</si>
  <si>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</si>
  <si>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</si>
  <si>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</si>
  <si>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</si>
  <si>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</si>
  <si>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</si>
  <si>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</si>
  <si>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</si>
  <si>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</si>
  <si>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</si>
  <si>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</si>
  <si>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</si>
  <si>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</si>
  <si>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</si>
  <si>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</si>
  <si>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</si>
  <si>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</si>
  <si>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</si>
  <si>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</si>
  <si>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</si>
  <si>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</si>
  <si>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</si>
  <si>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</si>
  <si>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</si>
  <si>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</si>
  <si>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</si>
  <si>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</si>
  <si>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</si>
  <si>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</si>
  <si>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</si>
  <si>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</si>
  <si>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</si>
  <si>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</si>
  <si>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</si>
  <si>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</si>
  <si>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</si>
  <si>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</si>
  <si>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</si>
  <si>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</si>
  <si>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</si>
  <si>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</si>
  <si>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</si>
  <si>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</si>
  <si>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</si>
  <si>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</si>
  <si>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</si>
  <si>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</si>
  <si>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</si>
  <si>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</si>
  <si>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</si>
  <si>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</si>
  <si>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</si>
  <si>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</si>
  <si>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</si>
  <si>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</si>
  <si>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</si>
  <si>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</si>
  <si>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</si>
  <si>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</si>
  <si>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</si>
  <si>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</si>
  <si>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</si>
  <si>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</si>
  <si>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</si>
  <si>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</si>
  <si>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</si>
  <si>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</si>
  <si>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</si>
  <si>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</si>
  <si>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</si>
  <si>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</si>
  <si>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</si>
  <si>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</si>
  <si>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</si>
  <si>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</si>
  <si>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</si>
  <si>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</si>
  <si>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</si>
  <si>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</si>
  <si>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</si>
  <si>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</si>
  <si>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</si>
  <si>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</si>
  <si>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</si>
  <si>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</si>
  <si>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</si>
  <si>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</si>
  <si>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</si>
  <si>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</si>
  <si>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</si>
  <si>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</si>
  <si>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</si>
  <si>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</si>
  <si>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</si>
  <si>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</si>
  <si>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</si>
  <si>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</si>
  <si>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</si>
  <si>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</si>
  <si>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</si>
  <si>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</si>
  <si>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</si>
  <si>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</si>
  <si>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</si>
  <si>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</si>
  <si>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</si>
  <si>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</si>
  <si>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</si>
  <si>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</si>
  <si>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</si>
  <si>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</si>
  <si>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</si>
  <si>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</si>
  <si>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</si>
  <si>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</si>
  <si>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</si>
  <si>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</si>
  <si>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</si>
  <si>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</si>
  <si>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</si>
  <si>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</si>
  <si>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</si>
  <si>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</si>
  <si>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</si>
  <si>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</si>
  <si>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</si>
  <si>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</si>
  <si>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</si>
  <si>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</si>
  <si>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</si>
  <si>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</si>
  <si>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</si>
  <si>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</si>
  <si>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</si>
  <si>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</si>
  <si>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</si>
  <si>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</si>
  <si>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</si>
  <si>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</si>
  <si>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</si>
  <si>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</si>
  <si>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</si>
  <si>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</si>
  <si>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</si>
  <si>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</si>
  <si>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</si>
  <si>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</si>
  <si>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</si>
  <si>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</si>
  <si>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</si>
  <si>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</si>
  <si>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</si>
  <si>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</si>
  <si>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</si>
  <si>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</si>
  <si>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</si>
  <si>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</si>
  <si>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</si>
  <si>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</si>
  <si>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</si>
  <si>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</si>
  <si>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</si>
  <si>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</si>
  <si>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</si>
  <si>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</si>
  <si>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</si>
  <si>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</si>
  <si>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</si>
  <si>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</si>
  <si>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</si>
  <si>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</si>
  <si>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</si>
  <si>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</si>
  <si>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</si>
  <si>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</si>
  <si>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</si>
  <si>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</si>
  <si>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</si>
  <si>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</si>
  <si>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</si>
  <si>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</si>
  <si>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</si>
  <si>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</si>
  <si>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</si>
  <si>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</si>
  <si>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</si>
  <si>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</si>
  <si>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</si>
  <si>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</si>
  <si>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</si>
  <si>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</si>
  <si>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</si>
  <si>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</si>
  <si>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</si>
  <si>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</si>
  <si>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</si>
  <si>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</si>
  <si>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</si>
  <si>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</si>
  <si>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</si>
  <si>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</si>
  <si>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</si>
  <si>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</si>
  <si>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</si>
  <si>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</si>
  <si>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</si>
  <si>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</si>
  <si>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</si>
  <si>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</si>
  <si>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</si>
  <si>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</si>
  <si>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</si>
  <si>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</si>
  <si>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</si>
  <si>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</si>
  <si>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</si>
  <si>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</si>
  <si>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</si>
  <si>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</si>
  <si>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</si>
  <si>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</si>
  <si>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</si>
  <si>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</si>
  <si>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</si>
  <si>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</si>
  <si>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</si>
  <si>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</si>
  <si>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</si>
  <si>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</si>
  <si>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</si>
  <si>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</si>
  <si>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</si>
  <si>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</si>
  <si>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</si>
  <si>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</si>
  <si>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</si>
  <si>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</si>
  <si>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</si>
  <si>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</si>
  <si>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</si>
  <si>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</si>
  <si>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</si>
  <si>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</si>
  <si>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</si>
  <si>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</si>
  <si>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</si>
  <si>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</si>
  <si>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</si>
  <si>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</si>
  <si>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</si>
  <si>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</si>
  <si>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</si>
  <si>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</si>
  <si>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</si>
  <si>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</si>
  <si>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</si>
  <si>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</si>
  <si>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</si>
  <si>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</si>
  <si>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</si>
  <si>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</si>
  <si>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</si>
  <si>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</si>
  <si>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</si>
  <si>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</si>
  <si>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</si>
  <si>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</si>
  <si>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</si>
  <si>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</si>
  <si>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</si>
  <si>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</si>
  <si>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</si>
  <si>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</si>
  <si>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</si>
  <si>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</si>
  <si>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</si>
  <si>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</si>
  <si>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</si>
  <si>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</si>
  <si>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</si>
  <si>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</si>
  <si>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</si>
  <si>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</si>
  <si>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</si>
  <si>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</si>
  <si>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</si>
  <si>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</si>
  <si>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</si>
  <si>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</si>
  <si>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</si>
  <si>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</si>
  <si>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</si>
  <si>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</si>
  <si>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</si>
  <si>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</si>
  <si>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</si>
  <si>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</si>
  <si>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</si>
  <si>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</si>
  <si>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</si>
  <si>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</si>
  <si>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</si>
  <si>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</si>
  <si>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</si>
  <si>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</si>
  <si>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</si>
  <si>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</si>
  <si>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</si>
  <si>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</si>
  <si>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</si>
  <si>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</si>
  <si>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</si>
  <si>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</si>
  <si>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</si>
  <si>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</si>
  <si>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</si>
  <si>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</si>
  <si>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</si>
  <si>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</si>
  <si>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</si>
  <si>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</si>
  <si>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</si>
  <si>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</si>
  <si>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</si>
  <si>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</si>
  <si>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</si>
  <si>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</si>
  <si>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</si>
  <si>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</si>
  <si>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</si>
  <si>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</si>
  <si>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</si>
  <si>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</si>
  <si>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</si>
  <si>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</si>
  <si>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</si>
  <si>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</si>
  <si>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</si>
  <si>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</si>
  <si>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</si>
  <si>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</si>
  <si>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</si>
  <si>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</si>
  <si>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</si>
  <si>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</si>
  <si>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</si>
  <si>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</si>
  <si>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</si>
  <si>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</si>
  <si>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</si>
  <si>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</si>
  <si>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</si>
  <si>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</si>
  <si>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</si>
  <si>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</si>
  <si>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</si>
  <si>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</si>
  <si>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</si>
  <si>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</si>
  <si>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</si>
  <si>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</si>
  <si>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</si>
  <si>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</si>
  <si>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</si>
  <si>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</si>
  <si>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</si>
  <si>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</si>
  <si>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</si>
  <si>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</si>
  <si>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</si>
  <si>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</si>
  <si>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</si>
  <si>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</si>
  <si>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</si>
  <si>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</si>
  <si>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</si>
  <si>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</si>
  <si>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</si>
  <si>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</si>
  <si>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</si>
  <si>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</si>
  <si>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</si>
  <si>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</si>
  <si>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</si>
  <si>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</si>
  <si>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</si>
  <si>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</si>
  <si>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</si>
  <si>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</si>
  <si>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</si>
  <si>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</si>
  <si>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</si>
  <si>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</si>
  <si>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</si>
  <si>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</si>
  <si>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</si>
  <si>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</si>
  <si>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</si>
  <si>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</si>
  <si>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</si>
  <si>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</si>
  <si>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</si>
  <si>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</si>
  <si>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</si>
  <si>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</si>
  <si>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</si>
  <si>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</si>
  <si>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</si>
  <si>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</si>
  <si>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</si>
  <si>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</si>
  <si>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</si>
  <si>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</si>
  <si>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</si>
  <si>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</si>
  <si>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</si>
  <si>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</si>
  <si>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</si>
  <si>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</si>
  <si>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</si>
  <si>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</si>
  <si>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</si>
  <si>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</si>
  <si>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</si>
  <si>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</si>
  <si>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</si>
  <si>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</si>
  <si>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</si>
  <si>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</si>
  <si>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</si>
  <si>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</si>
  <si>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</si>
  <si>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</si>
  <si>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</si>
  <si>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</si>
  <si>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</si>
  <si>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</si>
  <si>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</si>
  <si>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</si>
  <si>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</si>
  <si>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</si>
  <si>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</si>
  <si>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</si>
  <si>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</si>
  <si>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</si>
  <si>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</si>
  <si>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</si>
  <si>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</si>
  <si>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</si>
  <si>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</si>
  <si>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</si>
  <si>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</si>
  <si>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</si>
  <si>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</si>
  <si>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</si>
  <si>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</si>
  <si>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</si>
  <si>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</si>
  <si>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</si>
  <si>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</si>
  <si>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</si>
  <si>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</si>
  <si>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</si>
  <si>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</si>
  <si>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</si>
  <si>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</si>
  <si>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</si>
  <si>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</si>
  <si>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</si>
  <si>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</si>
  <si>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</si>
  <si>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</si>
  <si>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</si>
  <si>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</si>
  <si>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</si>
  <si>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</si>
  <si>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</si>
  <si>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</si>
  <si>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</si>
  <si>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</si>
  <si>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</si>
  <si>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</si>
  <si>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</si>
  <si>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</si>
  <si>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</si>
  <si>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</si>
  <si>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</si>
  <si>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</si>
  <si>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</si>
  <si>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</si>
  <si>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</si>
  <si>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</si>
  <si>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</si>
  <si>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</si>
  <si>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</si>
  <si>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</si>
  <si>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</si>
  <si>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</si>
  <si>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</si>
  <si>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</si>
  <si>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</si>
  <si>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</si>
  <si>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</si>
  <si>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</si>
  <si>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</si>
  <si>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</si>
  <si>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</si>
  <si>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</si>
  <si>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</si>
  <si>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</si>
  <si>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</si>
  <si>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</si>
  <si>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</si>
  <si>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</si>
  <si>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</si>
  <si>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</si>
  <si>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</si>
  <si>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</si>
  <si>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</si>
  <si>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</si>
  <si>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</si>
  <si>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</si>
  <si>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</si>
  <si>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</si>
  <si>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</si>
  <si>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</si>
  <si>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</si>
  <si>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</si>
  <si>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</si>
  <si>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</si>
  <si>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</si>
  <si>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</si>
  <si>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</si>
  <si>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</si>
  <si>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</si>
  <si>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</si>
  <si>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</si>
  <si>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</si>
  <si>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</si>
  <si>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</si>
  <si>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</si>
  <si>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</si>
  <si>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</si>
  <si>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</si>
  <si>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</si>
  <si>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</si>
  <si>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</si>
  <si>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</si>
  <si>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</si>
  <si>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</si>
  <si>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</si>
  <si>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</si>
  <si>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</si>
  <si>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</si>
  <si>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</si>
  <si>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</si>
  <si>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</si>
  <si>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</si>
  <si>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</si>
  <si>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</si>
  <si>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</si>
  <si>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</si>
  <si>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</si>
  <si>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</si>
  <si>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</si>
  <si>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</si>
  <si>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</si>
  <si>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</si>
  <si>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</si>
  <si>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</si>
  <si>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</si>
  <si>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</si>
  <si>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</si>
  <si>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</si>
  <si>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</si>
  <si>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</si>
  <si>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</si>
  <si>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</si>
  <si>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</si>
  <si>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</si>
  <si>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</si>
  <si>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</si>
  <si>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</si>
  <si>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</si>
  <si>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</si>
  <si>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</si>
  <si>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</si>
  <si>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</si>
  <si>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</si>
  <si>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</si>
  <si>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</si>
  <si>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</si>
  <si>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</si>
  <si>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</si>
  <si>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</si>
  <si>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</si>
  <si>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</si>
  <si>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</si>
  <si>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</si>
  <si>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</si>
  <si>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</si>
  <si>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</si>
  <si>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</si>
  <si>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</si>
  <si>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</si>
  <si>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</si>
  <si>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</si>
  <si>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</si>
  <si>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</si>
  <si>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</si>
  <si>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</si>
  <si>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</si>
  <si>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</si>
  <si>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</si>
  <si>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</si>
  <si>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</si>
  <si>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</si>
  <si>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</si>
  <si>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</si>
  <si>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</si>
  <si>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</si>
  <si>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</si>
  <si>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</si>
  <si>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</si>
  <si>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</si>
  <si>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</si>
  <si>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</si>
  <si>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</si>
  <si>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</si>
  <si>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</si>
  <si>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</si>
  <si>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</si>
  <si>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</si>
  <si>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</si>
  <si>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</si>
  <si>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</si>
  <si>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</si>
  <si>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</si>
  <si>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</si>
  <si>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</si>
  <si>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</si>
  <si>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</si>
  <si>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</si>
  <si>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</si>
  <si>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</si>
  <si>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</si>
  <si>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</si>
  <si>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</si>
  <si>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</si>
  <si>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</si>
  <si>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</si>
  <si>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</si>
  <si>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</si>
  <si>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</si>
  <si>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</si>
  <si>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</si>
  <si>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</si>
  <si>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</si>
  <si>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</si>
  <si>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</si>
  <si>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</si>
  <si>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</si>
  <si>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</si>
  <si>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</si>
  <si>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</si>
  <si>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</si>
  <si>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</si>
  <si>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</si>
  <si>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</si>
  <si>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</si>
  <si>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</si>
  <si>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</si>
  <si>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</si>
  <si>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</si>
  <si>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</si>
  <si>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</si>
  <si>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</si>
  <si>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</si>
  <si>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</si>
  <si>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</si>
  <si>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</si>
  <si>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</si>
  <si>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</si>
  <si>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</si>
  <si>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</si>
  <si>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</si>
  <si>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</si>
  <si>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</si>
  <si>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</si>
  <si>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</si>
  <si>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</si>
  <si>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</si>
  <si>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</si>
  <si>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</si>
  <si>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</si>
  <si>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</si>
  <si>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</si>
  <si>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</si>
  <si>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</si>
  <si>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</si>
  <si>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</si>
  <si>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</si>
  <si>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</si>
  <si>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</si>
  <si>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</si>
  <si>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</si>
  <si>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</si>
  <si>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</si>
  <si>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</si>
  <si>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</si>
  <si>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</si>
  <si>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</si>
  <si>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</si>
  <si>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</si>
  <si>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</si>
  <si>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</si>
  <si>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</si>
  <si>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</si>
  <si>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</si>
  <si>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</si>
  <si>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</si>
  <si>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</si>
  <si>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</si>
  <si>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</si>
  <si>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</si>
  <si>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</si>
  <si>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</si>
  <si>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</si>
  <si>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</si>
  <si>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</si>
  <si>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</si>
  <si>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</si>
  <si>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</si>
  <si>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</si>
  <si>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</si>
  <si>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</si>
  <si>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</si>
  <si>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</si>
  <si>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</si>
  <si>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</si>
  <si>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</si>
  <si>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</si>
  <si>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</si>
  <si>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</si>
  <si>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</si>
  <si>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</si>
  <si>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</si>
  <si>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</si>
  <si>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</si>
  <si>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</si>
  <si>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</si>
  <si>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</si>
  <si>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</si>
  <si>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</si>
  <si>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</si>
  <si>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</si>
  <si>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</si>
  <si>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</si>
  <si>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</si>
  <si>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</si>
  <si>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</si>
  <si>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</si>
  <si>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</si>
  <si>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</si>
  <si>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</si>
  <si>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</si>
  <si>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</si>
  <si>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</si>
  <si>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</si>
  <si>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</si>
  <si>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</si>
  <si>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</si>
  <si>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</si>
  <si>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</si>
  <si>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</si>
  <si>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</si>
  <si>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</si>
  <si>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</si>
  <si>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</si>
  <si>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</si>
  <si>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</si>
  <si>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</si>
  <si>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</si>
  <si>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</si>
  <si>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</si>
  <si>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</si>
  <si>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</si>
  <si>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</si>
  <si>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</si>
  <si>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</si>
  <si>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</si>
  <si>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</si>
  <si>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</si>
  <si>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</si>
  <si>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</si>
  <si>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</si>
  <si>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</si>
  <si>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</si>
  <si>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</si>
  <si>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</si>
  <si>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</si>
  <si>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</si>
  <si>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</si>
  <si>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</si>
  <si>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</si>
  <si>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</si>
  <si>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</si>
  <si>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</si>
  <si>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</si>
  <si>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</si>
  <si>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</si>
  <si>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</si>
  <si>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</si>
  <si>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</si>
  <si>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</si>
  <si>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</si>
  <si>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</si>
  <si>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</si>
  <si>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</si>
  <si>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</si>
  <si>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</si>
  <si>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</si>
  <si>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</si>
  <si>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</si>
  <si>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</si>
  <si>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</si>
  <si>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</si>
  <si>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</si>
  <si>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</si>
  <si>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</si>
  <si>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</si>
  <si>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</si>
  <si>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</si>
  <si>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</si>
  <si>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</si>
  <si>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</si>
  <si>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</si>
  <si>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</si>
  <si>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</si>
  <si>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</si>
  <si>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</si>
  <si>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</si>
  <si>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</si>
  <si>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</si>
  <si>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</si>
  <si>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</si>
  <si>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</si>
  <si>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</si>
  <si>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</si>
  <si>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</si>
  <si>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</si>
  <si>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</si>
  <si>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</si>
  <si>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</si>
  <si>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</si>
  <si>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</si>
  <si>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</si>
  <si>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</si>
  <si>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</si>
  <si>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</si>
  <si>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</si>
  <si>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</si>
  <si>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</si>
  <si>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</si>
  <si>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</si>
  <si>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</si>
  <si>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</si>
  <si>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</si>
  <si>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</si>
  <si>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</si>
  <si>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</si>
  <si>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</si>
  <si>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</si>
  <si>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</si>
  <si>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</si>
  <si>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</si>
  <si>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</si>
  <si>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</si>
  <si>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</si>
  <si>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</si>
  <si>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</si>
  <si>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</si>
  <si>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</si>
  <si>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</si>
  <si>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</si>
  <si>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</si>
  <si>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</si>
  <si>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</si>
  <si>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</si>
  <si>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</si>
  <si>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</si>
  <si>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</si>
  <si>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</si>
  <si>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</si>
  <si>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</si>
  <si>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</si>
  <si>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</si>
  <si>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</si>
  <si>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</si>
  <si>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</si>
  <si>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</si>
  <si>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</si>
  <si>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</si>
  <si>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</si>
  <si>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</si>
  <si>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</si>
  <si>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Артезианские скважины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</si>
  <si>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</si>
  <si>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</si>
  <si>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</si>
  <si>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</si>
  <si>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</si>
  <si>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</si>
  <si>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</si>
  <si>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</si>
  <si>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</si>
  <si>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</si>
  <si>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</si>
  <si>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</si>
  <si>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</si>
  <si>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</si>
  <si>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</si>
  <si>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</si>
  <si>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</si>
  <si>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</si>
  <si>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</si>
  <si>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</si>
  <si>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</si>
  <si>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</si>
  <si>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</si>
  <si>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</si>
  <si>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</si>
  <si>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</si>
  <si>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</si>
  <si>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</si>
  <si>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</si>
  <si>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</si>
  <si>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</si>
  <si>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</si>
  <si>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</si>
  <si>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</si>
  <si>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</si>
  <si>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</si>
  <si>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</si>
  <si>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</si>
  <si>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</si>
  <si>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</si>
  <si>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</si>
  <si>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</si>
  <si>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</si>
  <si>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</si>
  <si>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</si>
  <si>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</si>
  <si>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</si>
  <si>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</si>
  <si>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</si>
  <si>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</si>
  <si>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</si>
  <si>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</si>
  <si>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</si>
  <si>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</si>
  <si>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</si>
  <si>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</si>
  <si>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</si>
  <si>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</si>
  <si>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</si>
  <si>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</si>
  <si>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</si>
  <si>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</si>
  <si>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</si>
  <si>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</si>
  <si>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</si>
  <si>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</si>
  <si>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</si>
  <si>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</si>
  <si>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</si>
  <si>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</si>
  <si>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</si>
  <si>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</si>
  <si>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</si>
  <si>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</si>
  <si>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</si>
  <si>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</si>
  <si>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</si>
  <si>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</si>
  <si>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</si>
  <si>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</si>
  <si>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</si>
  <si>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</si>
  <si>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</si>
  <si>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</si>
  <si>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</si>
  <si>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</si>
  <si>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</si>
  <si>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</si>
  <si>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</si>
  <si>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</si>
  <si>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</si>
  <si>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</si>
  <si>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</si>
  <si>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</si>
  <si>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</si>
  <si>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</si>
  <si>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</si>
  <si>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</si>
  <si>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</si>
  <si>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</si>
  <si>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</si>
  <si>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</si>
  <si>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</si>
  <si>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</si>
  <si>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</si>
  <si>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</si>
  <si>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</si>
  <si>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</si>
  <si>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</si>
  <si>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</si>
  <si>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</si>
  <si>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</si>
  <si>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</si>
  <si>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</si>
  <si>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</si>
  <si>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</si>
  <si>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</si>
  <si>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</si>
  <si>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</si>
  <si>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</si>
  <si>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</si>
  <si>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</si>
  <si>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</si>
  <si>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</si>
  <si>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</si>
  <si>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</si>
  <si>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</si>
  <si>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</si>
  <si>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</si>
  <si>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</si>
  <si>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</si>
  <si>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</si>
  <si>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</si>
  <si>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</si>
  <si>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</si>
  <si>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</si>
  <si>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</si>
  <si>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</si>
  <si>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</si>
  <si>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</si>
  <si>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</si>
  <si>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</si>
  <si>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</si>
  <si>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</si>
  <si>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</si>
  <si>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</si>
  <si>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</si>
  <si>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</si>
  <si>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</si>
  <si>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</si>
  <si>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</si>
  <si>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</si>
  <si>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</si>
  <si>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</si>
  <si>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</si>
  <si>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</si>
  <si>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</si>
  <si>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</si>
  <si>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</si>
  <si>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</si>
  <si>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</si>
  <si>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</si>
  <si>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</si>
  <si>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</si>
  <si>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</si>
  <si>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</si>
  <si>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</si>
  <si>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</si>
  <si>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</si>
  <si>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</si>
  <si>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</si>
  <si>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</si>
  <si>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</si>
  <si>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</si>
  <si>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</si>
  <si>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</si>
  <si>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</si>
  <si>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</si>
  <si>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</si>
  <si>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</si>
  <si>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</si>
  <si>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</si>
  <si>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</si>
  <si>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</si>
  <si>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</si>
  <si>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</si>
  <si>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</si>
  <si>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</si>
  <si>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</si>
  <si>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</si>
  <si>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</si>
  <si>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</si>
  <si>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</si>
  <si>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</si>
  <si>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</si>
  <si>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</si>
  <si>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</si>
  <si>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</si>
  <si>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</si>
  <si>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</si>
  <si>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</si>
  <si>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</si>
  <si>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</si>
  <si>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</si>
  <si>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</si>
  <si>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</si>
  <si>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</si>
  <si>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</si>
  <si>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</si>
  <si>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</si>
  <si>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</si>
  <si>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</si>
  <si>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</si>
  <si>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</si>
  <si>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</si>
  <si>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</si>
  <si>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</si>
  <si>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</si>
  <si>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</si>
  <si>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</si>
  <si>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</si>
  <si>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</si>
  <si>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</si>
  <si>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</si>
  <si>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</si>
  <si>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</si>
  <si>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</si>
  <si>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</si>
  <si>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</si>
  <si>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</si>
  <si>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</si>
  <si>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</si>
  <si>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</si>
  <si>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</si>
  <si>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</si>
  <si>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</si>
  <si>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</si>
  <si>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</si>
  <si>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</si>
  <si>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</si>
  <si>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</si>
  <si>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</si>
  <si>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</si>
  <si>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</si>
  <si>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</si>
  <si>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</si>
  <si>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</si>
  <si>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</si>
  <si>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</si>
  <si>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</si>
  <si>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</si>
  <si>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</si>
  <si>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</si>
  <si>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</si>
  <si>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</si>
  <si>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</si>
  <si>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</si>
  <si>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</si>
  <si>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</si>
  <si>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</si>
  <si>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</si>
  <si>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</si>
  <si>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</si>
  <si>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</si>
  <si>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</si>
  <si>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</si>
  <si>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</si>
  <si>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</si>
  <si>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</si>
  <si>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</si>
  <si>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</si>
  <si>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</si>
  <si>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</si>
  <si>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</si>
  <si>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</si>
  <si>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</si>
  <si>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</si>
  <si>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</si>
  <si>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</si>
  <si>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</si>
  <si>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</si>
  <si>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</si>
  <si>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</si>
  <si>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</si>
  <si>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</si>
  <si>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</si>
  <si>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</si>
  <si>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</si>
  <si>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</si>
  <si>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</si>
  <si>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</si>
  <si>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</si>
  <si>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</si>
  <si>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</si>
  <si>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</si>
  <si>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</si>
  <si>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</si>
  <si>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</si>
  <si>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</si>
  <si>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</si>
  <si>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</si>
  <si>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</si>
  <si>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</si>
  <si>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</si>
  <si>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</si>
  <si>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</si>
  <si>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</si>
  <si>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</si>
  <si>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</si>
  <si>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</si>
  <si>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</si>
  <si>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</si>
  <si>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</si>
  <si>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</si>
  <si>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</si>
  <si>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</si>
  <si>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</si>
  <si>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</si>
  <si>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</si>
  <si>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</si>
  <si>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</si>
  <si>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</si>
  <si>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</si>
  <si>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</si>
  <si>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</si>
  <si>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</si>
  <si>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</si>
  <si>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</si>
  <si>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</si>
  <si>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</si>
  <si>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</si>
  <si>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</si>
  <si>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</si>
  <si>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</si>
  <si>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</si>
  <si>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</si>
  <si>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</si>
  <si>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</si>
  <si>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</si>
  <si>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</si>
  <si>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</si>
  <si>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</si>
  <si>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</si>
  <si>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</si>
  <si>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</si>
  <si>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</si>
  <si>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</si>
  <si>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</si>
  <si>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</si>
  <si>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</si>
  <si>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</si>
  <si>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</si>
  <si>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</si>
  <si>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</si>
  <si>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</si>
  <si>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</si>
  <si>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</si>
  <si>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</si>
  <si>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</si>
  <si>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</si>
  <si>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</si>
  <si>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</si>
  <si>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</si>
  <si>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</si>
  <si>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</si>
  <si>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</si>
  <si>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</si>
  <si>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</si>
  <si>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</si>
  <si>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</si>
  <si>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</si>
  <si>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</si>
  <si>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</si>
  <si>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</si>
  <si>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</si>
  <si>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</si>
  <si>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</si>
  <si>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</si>
  <si>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</si>
  <si>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</si>
  <si>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</si>
  <si>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</si>
  <si>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</si>
  <si>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</si>
  <si>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</si>
  <si>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</si>
  <si>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</si>
  <si>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</si>
  <si>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</si>
  <si>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</si>
  <si>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</si>
  <si>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</si>
  <si>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</si>
  <si>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</si>
  <si>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</si>
  <si>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</si>
  <si>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</si>
  <si>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</si>
  <si>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</si>
  <si>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</si>
  <si>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</si>
  <si>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</si>
  <si>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</si>
  <si>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</si>
  <si>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</si>
  <si>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</si>
  <si>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</si>
  <si>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</si>
  <si>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</si>
  <si>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</si>
  <si>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</si>
  <si>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</si>
  <si>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</si>
  <si>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</si>
  <si>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</si>
  <si>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</si>
  <si>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</si>
  <si>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</si>
  <si>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</si>
  <si>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</si>
  <si>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</si>
  <si>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</si>
  <si>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</si>
  <si>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</si>
  <si>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</si>
  <si>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</si>
  <si>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</si>
  <si>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</si>
  <si>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</si>
  <si>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</si>
  <si>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</si>
  <si>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</si>
  <si>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</si>
  <si>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</si>
  <si>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</si>
  <si>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</si>
  <si>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</si>
  <si>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</si>
  <si>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</si>
  <si>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</si>
  <si>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</si>
  <si>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</si>
  <si>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</si>
  <si>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</si>
  <si>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</si>
  <si>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</si>
  <si>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</si>
  <si>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</si>
  <si>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</si>
  <si>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</si>
  <si>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</si>
  <si>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</si>
  <si>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</si>
  <si>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</si>
  <si>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</si>
  <si>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</si>
  <si>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</si>
  <si>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</si>
  <si>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</si>
  <si>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</si>
  <si>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</si>
  <si>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</si>
  <si>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</si>
  <si>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</si>
  <si>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</si>
  <si>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</si>
  <si>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</si>
  <si>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</si>
  <si>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</si>
  <si>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</si>
  <si>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</si>
  <si>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</si>
  <si>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</si>
  <si>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</si>
  <si>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</si>
  <si>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</si>
  <si>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</si>
  <si>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</si>
  <si>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</si>
  <si>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</si>
  <si>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</si>
  <si>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</si>
  <si>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</si>
  <si>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</si>
  <si>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</si>
  <si>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</si>
  <si>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</si>
  <si>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</si>
  <si>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</si>
  <si>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</si>
  <si>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</si>
  <si>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</si>
  <si>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</si>
  <si>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</si>
  <si>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</si>
  <si>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</si>
  <si>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</si>
  <si>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</si>
  <si>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</si>
  <si>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</si>
  <si>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</si>
  <si>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</si>
  <si>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</si>
  <si>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</si>
  <si>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</si>
  <si>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</si>
  <si>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</si>
  <si>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</si>
  <si>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</si>
  <si>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</si>
  <si>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</si>
  <si>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</si>
  <si>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</si>
  <si>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</si>
  <si>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</si>
  <si>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</si>
  <si>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</si>
  <si>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</si>
  <si>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</si>
  <si>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</si>
  <si>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</si>
  <si>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</si>
  <si>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</si>
  <si>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</si>
  <si>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</si>
  <si>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</si>
  <si>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</si>
  <si>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</si>
  <si>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</si>
  <si>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</si>
  <si>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</si>
  <si>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</si>
  <si>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</si>
  <si>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</si>
  <si>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</si>
  <si>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</si>
  <si>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</si>
  <si>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</si>
  <si>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</si>
  <si>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</si>
  <si>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</si>
  <si>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</si>
  <si>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</si>
  <si>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</si>
  <si>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</si>
  <si>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</si>
  <si>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</si>
  <si>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</si>
  <si>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</si>
  <si>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</si>
  <si>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</si>
  <si>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</si>
  <si>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</si>
  <si>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</si>
  <si>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</si>
  <si>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</si>
  <si>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</si>
  <si>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</si>
  <si>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</si>
  <si>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</si>
  <si>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</si>
  <si>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</si>
  <si>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</si>
  <si>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</si>
  <si>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</si>
  <si>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</si>
  <si>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</si>
  <si>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</si>
  <si>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</si>
  <si>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</si>
  <si>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</si>
  <si>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</si>
  <si>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</si>
  <si>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</si>
  <si>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</si>
  <si>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</si>
  <si>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</si>
  <si>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</si>
  <si>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</si>
  <si>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</si>
  <si>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</si>
  <si>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</si>
  <si>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</si>
  <si>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</si>
  <si>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</si>
  <si>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</si>
  <si>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</si>
  <si>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</si>
  <si>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</si>
  <si>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</si>
  <si>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</si>
  <si>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</si>
  <si>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</si>
  <si>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</si>
  <si>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</si>
  <si>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</si>
  <si>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</si>
  <si>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</si>
  <si>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</si>
  <si>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</si>
  <si>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</si>
  <si>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</si>
  <si>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</si>
  <si>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</si>
  <si>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</si>
  <si>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</si>
  <si>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</si>
  <si>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</si>
  <si>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</si>
  <si>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</si>
  <si>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</si>
  <si>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</si>
  <si>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</si>
  <si>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</si>
  <si>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</si>
  <si>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</si>
  <si>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</si>
  <si>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</si>
  <si>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</si>
  <si>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</si>
  <si>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</si>
  <si>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</si>
  <si>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</si>
  <si>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</si>
  <si>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</si>
  <si>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</si>
  <si>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</si>
  <si>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</si>
  <si>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</si>
  <si>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</si>
  <si>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</si>
  <si>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</si>
  <si>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</si>
  <si>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</si>
  <si>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</si>
  <si>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</si>
  <si>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</si>
  <si>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</si>
  <si>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</si>
  <si>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</si>
  <si>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</si>
  <si>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</si>
  <si>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</si>
  <si>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</si>
  <si>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</si>
  <si>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</si>
  <si>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</si>
  <si>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</si>
  <si>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</si>
  <si>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</si>
  <si>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</si>
  <si>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</si>
  <si>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</si>
  <si>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</si>
  <si>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</si>
  <si>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</si>
  <si>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</si>
  <si>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</si>
  <si>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</si>
  <si>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</si>
  <si>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</si>
  <si>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</si>
  <si>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</si>
  <si>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</si>
  <si>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</si>
  <si>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</si>
  <si>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</si>
  <si>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</si>
  <si>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</si>
  <si>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</si>
  <si>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</si>
  <si>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</si>
  <si>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</si>
  <si>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</si>
  <si>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</si>
  <si>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</si>
  <si>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</si>
  <si>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</si>
  <si>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</si>
  <si>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</si>
  <si>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</si>
  <si>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</si>
  <si>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</si>
  <si>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</si>
  <si>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</si>
  <si>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</si>
  <si>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</si>
  <si>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</si>
  <si>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</si>
  <si>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</si>
  <si>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</si>
  <si>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</si>
  <si>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</si>
  <si>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</si>
  <si>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</si>
  <si>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</si>
  <si>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</si>
  <si>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</si>
  <si>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</si>
  <si>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</si>
  <si>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</si>
  <si>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</si>
  <si>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</si>
  <si>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</si>
  <si>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</si>
  <si>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</si>
  <si>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</si>
  <si>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</si>
  <si>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</si>
  <si>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</si>
  <si>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</si>
  <si>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</si>
  <si>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</si>
  <si>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</si>
  <si>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</si>
  <si>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</si>
  <si>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</si>
  <si>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</si>
  <si>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</si>
  <si>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</si>
  <si>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</si>
  <si>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</si>
  <si>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</si>
  <si>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</si>
  <si>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</si>
  <si>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</si>
  <si>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</si>
  <si>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</si>
  <si>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</si>
  <si>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</si>
  <si>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</si>
  <si>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</si>
  <si>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</si>
  <si>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</si>
  <si>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</si>
  <si>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</si>
  <si>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</si>
  <si>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</si>
  <si>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</si>
  <si>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</si>
  <si>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</si>
  <si>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</si>
  <si>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</si>
  <si>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</si>
  <si>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</si>
  <si>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</si>
  <si>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</si>
  <si>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</si>
  <si>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</si>
  <si>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</si>
  <si>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</si>
  <si>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</si>
  <si>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</si>
  <si>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</si>
  <si>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</si>
  <si>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</si>
  <si>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</si>
  <si>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</si>
  <si>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</si>
  <si>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</si>
  <si>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</si>
  <si>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</si>
  <si>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</si>
  <si>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</si>
  <si>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</si>
  <si>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</si>
  <si>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</si>
  <si>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</si>
  <si>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</si>
  <si>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</si>
  <si>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</si>
  <si>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</si>
  <si>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</si>
  <si>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</si>
  <si>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</si>
  <si>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</si>
  <si>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</si>
  <si>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</si>
  <si>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</si>
  <si>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</si>
  <si>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</si>
  <si>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</si>
  <si>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</si>
  <si>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</si>
  <si>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</si>
  <si>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</si>
  <si>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</si>
  <si>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</si>
  <si>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</si>
  <si>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</si>
  <si>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</si>
  <si>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</si>
  <si>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</si>
  <si>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</si>
  <si>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</si>
  <si>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</si>
  <si>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</si>
  <si>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</si>
  <si>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</si>
  <si>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</si>
  <si>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</si>
  <si>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</si>
  <si>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</si>
  <si>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</si>
  <si>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</si>
  <si>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</si>
  <si>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</si>
  <si>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</si>
  <si>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</si>
  <si>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</si>
  <si>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</si>
  <si>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</si>
  <si>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</si>
  <si>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</si>
  <si>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</si>
  <si>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</si>
  <si>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</si>
  <si>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</si>
  <si>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</si>
  <si>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</si>
  <si>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</si>
  <si>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</si>
  <si>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</si>
  <si>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</si>
  <si>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</si>
  <si>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</si>
  <si>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</si>
  <si>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</si>
  <si>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</si>
  <si>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</si>
  <si>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</si>
  <si>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</si>
  <si>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</si>
  <si>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</si>
  <si>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</si>
  <si>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</si>
  <si>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</si>
  <si>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</si>
  <si>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</si>
  <si>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</si>
  <si>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</si>
  <si>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</si>
  <si>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</si>
  <si>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</si>
  <si>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</si>
  <si>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</si>
  <si>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</si>
  <si>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</si>
  <si>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</si>
  <si>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</si>
  <si>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</si>
  <si>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</si>
  <si>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</si>
  <si>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</si>
  <si>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</si>
  <si>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</si>
  <si>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</si>
  <si>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</si>
  <si>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</si>
  <si>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</si>
  <si>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</si>
  <si>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</si>
  <si>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</si>
  <si>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</si>
  <si>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</si>
  <si>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</si>
  <si>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</si>
  <si>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</si>
  <si>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</si>
  <si>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</si>
  <si>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</si>
  <si>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</si>
  <si>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</si>
  <si>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</si>
  <si>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</si>
  <si>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</si>
  <si>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</si>
  <si>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</si>
  <si>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</si>
  <si>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</si>
  <si>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</si>
  <si>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</si>
  <si>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</si>
  <si>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</si>
  <si>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</si>
  <si>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</si>
  <si>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</si>
  <si>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</si>
  <si>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</si>
  <si>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</si>
  <si>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</si>
  <si>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</si>
  <si>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</si>
  <si>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</si>
  <si>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</si>
  <si>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</si>
  <si>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</si>
  <si>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</si>
  <si>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</si>
  <si>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</si>
  <si>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</si>
  <si>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</si>
  <si>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</si>
  <si>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</si>
  <si>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</si>
  <si>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</si>
  <si>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</si>
  <si>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</si>
  <si>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</si>
  <si>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</si>
  <si>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</si>
  <si>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</si>
  <si>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</si>
  <si>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</si>
  <si>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</si>
  <si>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</si>
  <si>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</si>
  <si>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</si>
  <si>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</si>
  <si>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</si>
  <si>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</si>
  <si>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</si>
  <si>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</si>
  <si>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</si>
  <si>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</si>
  <si>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</si>
  <si>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</si>
  <si>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</si>
  <si>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</si>
  <si>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</si>
  <si>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</si>
  <si>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</si>
  <si>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</si>
  <si>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</si>
  <si>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</si>
  <si>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</si>
  <si>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</si>
  <si>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</si>
  <si>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</si>
  <si>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</si>
  <si>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</si>
  <si>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</si>
  <si>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</si>
  <si>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</si>
  <si>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</si>
  <si>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</si>
  <si>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</si>
  <si>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</si>
  <si>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</si>
  <si>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</si>
  <si>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</si>
  <si>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</si>
  <si>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</si>
  <si>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</si>
  <si>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</si>
  <si>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</si>
  <si>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</si>
  <si>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</si>
  <si>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</si>
  <si>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</si>
  <si>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</si>
  <si>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</si>
  <si>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</si>
  <si>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</si>
  <si>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</si>
  <si>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</si>
  <si>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</si>
  <si>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</si>
  <si>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</si>
  <si>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</si>
  <si>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</si>
  <si>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</si>
  <si>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</si>
  <si>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</si>
  <si>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</si>
  <si>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</si>
  <si>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</si>
  <si>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</si>
  <si>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</si>
  <si>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</si>
  <si>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</si>
  <si>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</si>
  <si>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</si>
  <si>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</si>
  <si>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</si>
  <si>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</si>
  <si>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</si>
  <si>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</si>
  <si>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</si>
  <si>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</si>
  <si>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</si>
  <si>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</si>
  <si>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</si>
  <si>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</si>
  <si>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</si>
  <si>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</si>
  <si>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</si>
  <si>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</si>
  <si>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</si>
  <si>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</si>
  <si>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</si>
  <si>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</si>
  <si>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</si>
  <si>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</si>
  <si>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</si>
  <si>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</si>
  <si>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</si>
  <si>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</si>
  <si>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</si>
  <si>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</si>
  <si>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</si>
  <si>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</si>
  <si>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</si>
  <si>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</si>
  <si>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</si>
  <si>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</si>
  <si>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</si>
  <si>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</si>
  <si>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</si>
  <si>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</si>
  <si>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</si>
  <si>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</si>
  <si>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</si>
  <si>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</si>
  <si>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</si>
  <si>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</si>
  <si>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</si>
  <si>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</si>
  <si>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</si>
  <si>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</si>
  <si>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</si>
  <si>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</si>
  <si>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</si>
  <si>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</si>
  <si>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</si>
  <si>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</si>
  <si>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</si>
  <si>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</si>
  <si>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</si>
  <si>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</si>
  <si>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</si>
  <si>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</si>
  <si>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</si>
  <si>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</si>
  <si>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</si>
  <si>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</si>
  <si>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</si>
  <si>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</si>
  <si>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</si>
  <si>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</si>
  <si>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</si>
  <si>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</si>
  <si>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</si>
  <si>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</si>
  <si>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</si>
  <si>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</si>
  <si>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</si>
  <si>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</si>
  <si>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</si>
  <si>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</si>
  <si>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</si>
  <si>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</si>
  <si>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</si>
  <si>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</si>
  <si>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</si>
  <si>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</si>
  <si>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</si>
  <si>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</si>
  <si>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</si>
  <si>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</si>
  <si>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</si>
  <si>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</si>
  <si>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</si>
  <si>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</si>
  <si>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</si>
  <si>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</si>
  <si>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</si>
  <si>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</si>
  <si>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</si>
  <si>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</si>
  <si>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</si>
  <si>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</si>
  <si>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</si>
  <si>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</si>
  <si>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</si>
  <si>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</si>
  <si>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</si>
  <si>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</si>
  <si>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</si>
  <si>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</si>
  <si>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</si>
  <si>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</si>
  <si>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</si>
  <si>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</si>
  <si>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</si>
  <si>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</si>
  <si>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</si>
  <si>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</si>
  <si>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</si>
  <si>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</si>
  <si>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</si>
  <si>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</si>
  <si>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</si>
  <si>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</si>
  <si>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</si>
  <si>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</si>
  <si>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</si>
  <si>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</si>
  <si>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</si>
  <si>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</si>
  <si>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</si>
  <si>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</si>
  <si>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</si>
  <si>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</si>
  <si>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</si>
  <si>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</si>
  <si>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</si>
  <si>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</si>
  <si>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</si>
  <si>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</si>
  <si>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</si>
  <si>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</si>
  <si>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</si>
  <si>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</si>
  <si>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</si>
  <si>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</si>
  <si>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</si>
  <si>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</si>
  <si>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</si>
  <si>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</si>
  <si>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</si>
  <si>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</si>
  <si>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</si>
  <si>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</si>
  <si>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</si>
  <si>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</si>
  <si>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</si>
  <si>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</si>
  <si>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</si>
  <si>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</si>
  <si>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</si>
  <si>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</si>
  <si>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</si>
  <si>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</si>
  <si>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</si>
  <si>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</si>
  <si>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</si>
  <si>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</si>
  <si>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</si>
  <si>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</si>
  <si>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</si>
  <si>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</si>
  <si>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</si>
  <si>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</si>
  <si>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</si>
  <si>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</si>
  <si>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</si>
  <si>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</si>
  <si>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</si>
  <si>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</si>
  <si>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</si>
  <si>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</si>
  <si>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</si>
  <si>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</si>
  <si>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</si>
  <si>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</si>
  <si>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</si>
  <si>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</si>
  <si>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</si>
  <si>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</si>
  <si>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</si>
  <si>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</si>
  <si>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</si>
  <si>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</si>
  <si>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</si>
  <si>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</si>
  <si>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</si>
  <si>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</si>
  <si>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</si>
  <si>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</si>
  <si>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</si>
  <si>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</si>
  <si>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</si>
  <si>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</si>
  <si>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</si>
  <si>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</si>
  <si>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</si>
  <si>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</si>
  <si>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</si>
  <si>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</si>
  <si>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</si>
  <si>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</si>
  <si>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</si>
  <si>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</si>
  <si>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</si>
  <si>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</si>
  <si>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</si>
  <si>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</si>
  <si>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</si>
  <si>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</si>
  <si>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</si>
  <si>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</si>
  <si>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</si>
  <si>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</si>
  <si>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</si>
  <si>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</si>
  <si>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</si>
  <si>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</si>
  <si>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</si>
  <si>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</si>
  <si>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</si>
  <si>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</si>
  <si>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</si>
  <si>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</si>
  <si>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</si>
  <si>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</si>
  <si>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</si>
  <si>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</si>
  <si>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</si>
  <si>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</si>
  <si>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</si>
  <si>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</si>
  <si>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</si>
  <si>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</si>
  <si>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</si>
  <si>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</si>
  <si>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</si>
  <si>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</si>
  <si>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</si>
  <si>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</si>
  <si>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</si>
  <si>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</si>
  <si>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</si>
  <si>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</si>
  <si>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</si>
  <si>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</si>
  <si>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</si>
  <si>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</si>
  <si>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</si>
  <si>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</si>
  <si>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</si>
  <si>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</si>
  <si>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</si>
  <si>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</si>
  <si>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</si>
  <si>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</si>
  <si>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</si>
  <si>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</si>
  <si>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</si>
  <si>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</si>
  <si>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</si>
  <si>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</si>
  <si>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</si>
  <si>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</si>
  <si>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</si>
  <si>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</si>
  <si>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</si>
  <si>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</si>
  <si>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</si>
  <si>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</si>
  <si>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</si>
  <si>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</si>
  <si>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</si>
  <si>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</si>
  <si>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</si>
  <si>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</si>
  <si>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</si>
  <si>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</si>
  <si>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</si>
  <si>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</si>
  <si>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</si>
  <si>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</si>
  <si>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</si>
  <si>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</si>
  <si>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</si>
  <si>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</si>
  <si>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</si>
  <si>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</si>
  <si>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</si>
  <si>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</si>
  <si>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</si>
  <si>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</si>
  <si>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</si>
  <si>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</si>
  <si>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</si>
  <si>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</si>
  <si>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</si>
  <si>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</si>
  <si>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</si>
  <si>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</si>
  <si>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</si>
  <si>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</si>
  <si>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</si>
  <si>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</si>
  <si>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</si>
  <si>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</si>
  <si>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</si>
  <si>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</si>
  <si>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</si>
  <si>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</si>
  <si>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</si>
  <si>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</si>
  <si>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</si>
  <si>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</si>
  <si>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</si>
  <si>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</si>
  <si>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</si>
  <si>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</si>
  <si>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</si>
  <si>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</si>
  <si>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</si>
  <si>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</si>
  <si>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</si>
  <si>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</si>
  <si>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</si>
  <si>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</si>
  <si>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</si>
  <si>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</si>
  <si>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</si>
  <si>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</si>
  <si>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</si>
  <si>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</si>
  <si>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</si>
  <si>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</si>
  <si>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</si>
  <si>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</si>
  <si>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</si>
  <si>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</si>
  <si>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</si>
  <si>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</si>
  <si>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</si>
  <si>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</si>
  <si>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</si>
  <si>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</si>
  <si>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</si>
  <si>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</si>
  <si>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</si>
  <si>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</si>
  <si>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</si>
  <si>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</si>
  <si>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</si>
  <si>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</si>
  <si>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</si>
  <si>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</si>
  <si>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</si>
  <si>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</si>
  <si>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</si>
  <si>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</si>
  <si>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</si>
  <si>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</si>
  <si>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</si>
  <si>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</si>
  <si>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</si>
  <si>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</si>
  <si>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</si>
  <si>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</si>
  <si>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</si>
  <si>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</si>
  <si>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</si>
  <si>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</si>
  <si>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</si>
  <si>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</si>
  <si>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</si>
  <si>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</si>
  <si>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</si>
  <si>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</si>
  <si>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</si>
  <si>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</si>
  <si>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</si>
  <si>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</si>
  <si>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</si>
  <si>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</si>
  <si>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</si>
  <si>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</si>
  <si>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</si>
  <si>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</si>
  <si>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</si>
  <si>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</si>
  <si>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</si>
  <si>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</si>
  <si>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</si>
  <si>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</si>
  <si>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</si>
  <si>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</si>
  <si>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</si>
  <si>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</si>
  <si>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</si>
  <si>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</si>
  <si>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</si>
  <si>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</si>
  <si>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</si>
  <si>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</si>
  <si>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</si>
  <si>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</si>
  <si>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</si>
  <si>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</si>
  <si>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</si>
  <si>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</si>
  <si>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</si>
  <si>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</si>
  <si>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</si>
  <si>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</si>
  <si>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</si>
  <si>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</si>
  <si>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</si>
  <si>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</si>
  <si>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</si>
  <si>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</si>
  <si>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</si>
  <si>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</si>
  <si>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</si>
  <si>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</si>
  <si>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</si>
  <si>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</si>
  <si>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</si>
  <si>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</si>
  <si>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</si>
  <si>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</si>
  <si>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</si>
  <si>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</si>
  <si>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</si>
  <si>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</si>
  <si>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</si>
  <si>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</si>
  <si>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</si>
  <si>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</si>
  <si>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</si>
  <si>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</si>
  <si>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</si>
  <si>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</si>
  <si>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</si>
  <si>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</si>
  <si>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</si>
  <si>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</si>
  <si>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</si>
  <si>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</si>
  <si>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</si>
  <si>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</si>
  <si>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</si>
  <si>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</si>
  <si>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</si>
  <si>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</si>
  <si>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</si>
  <si>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</si>
  <si>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</si>
  <si>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</si>
  <si>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</si>
  <si>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</si>
  <si>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</si>
  <si>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</si>
  <si>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</si>
  <si>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</si>
  <si>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</si>
  <si>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</si>
  <si>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</si>
  <si>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</si>
  <si>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</si>
  <si>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</si>
  <si>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</si>
  <si>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</si>
  <si>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</si>
  <si>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</si>
  <si>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</si>
  <si>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</si>
  <si>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</si>
  <si>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</si>
  <si>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</si>
  <si>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</si>
  <si>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</si>
  <si>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</si>
  <si>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</si>
  <si>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</si>
  <si>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</si>
  <si>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</si>
  <si>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</si>
  <si>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</si>
  <si>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</si>
  <si>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</si>
  <si>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</si>
  <si>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</si>
  <si>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</si>
  <si>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</si>
  <si>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</si>
  <si>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</si>
  <si>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</si>
  <si>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</si>
  <si>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</si>
  <si>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</si>
  <si>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</si>
  <si>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</si>
  <si>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</si>
  <si>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</si>
  <si>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</si>
  <si>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</si>
  <si>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</si>
  <si>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</si>
  <si>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</si>
  <si>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</si>
  <si>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</si>
  <si>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</si>
  <si>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</si>
  <si>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</si>
  <si>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</si>
  <si>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</si>
  <si>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</si>
  <si>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</si>
  <si>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</si>
  <si>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</si>
  <si>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</si>
  <si>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</si>
  <si>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</si>
  <si>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</si>
  <si>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</si>
  <si>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</si>
  <si>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</si>
  <si>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</si>
  <si>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</si>
  <si>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</si>
  <si>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</si>
  <si>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</si>
  <si>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</si>
  <si>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</si>
  <si>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</si>
  <si>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</si>
  <si>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</si>
  <si>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</si>
  <si>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</si>
  <si>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</si>
  <si>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</si>
  <si>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</si>
  <si>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</si>
  <si>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</si>
  <si>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</si>
  <si>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</si>
  <si>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</si>
  <si>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</si>
  <si>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</si>
  <si>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</si>
  <si>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</si>
  <si>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</si>
  <si>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</si>
  <si>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</si>
  <si>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</si>
  <si>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</si>
  <si>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</si>
  <si>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</si>
  <si>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</si>
  <si>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</si>
  <si>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</si>
  <si>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</si>
  <si>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</si>
  <si>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</si>
  <si>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</si>
  <si>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</si>
  <si>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</si>
  <si>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</si>
  <si>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</si>
  <si>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</si>
  <si>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</si>
  <si>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</si>
  <si>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</si>
  <si>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</si>
  <si>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</si>
  <si>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</si>
  <si>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</si>
  <si>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</si>
  <si>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</si>
  <si>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</si>
  <si>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</si>
  <si>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</si>
  <si>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</si>
  <si>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</si>
  <si>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</si>
  <si>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</si>
  <si>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</si>
  <si>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</si>
  <si>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</si>
  <si>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</si>
  <si>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</si>
  <si>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</si>
  <si>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</si>
  <si>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</si>
  <si>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</si>
  <si>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</si>
  <si>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</si>
  <si>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</si>
  <si>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</si>
  <si>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</si>
  <si>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</si>
  <si>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</si>
  <si>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</si>
  <si>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</si>
  <si>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</si>
  <si>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</si>
  <si>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</si>
  <si>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</si>
  <si>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</si>
  <si>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</si>
  <si>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</si>
  <si>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</si>
  <si>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</si>
  <si>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</si>
  <si>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</si>
  <si>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</si>
  <si>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</si>
  <si>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</si>
  <si>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</si>
  <si>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</si>
  <si>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</si>
  <si>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</si>
  <si>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</si>
  <si>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</si>
  <si>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</si>
  <si>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</si>
  <si>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</si>
  <si>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</si>
  <si>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</si>
  <si>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</si>
  <si>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</si>
  <si>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</si>
  <si>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</si>
  <si>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</si>
  <si>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</si>
  <si>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</si>
  <si>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</si>
  <si>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</si>
  <si>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</si>
  <si>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</si>
  <si>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</si>
  <si>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</si>
  <si>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</si>
  <si>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</si>
  <si>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</si>
  <si>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</si>
  <si>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</si>
  <si>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</si>
  <si>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</si>
  <si>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</si>
  <si>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</si>
  <si>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</si>
  <si>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</si>
  <si>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</si>
  <si>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</si>
  <si>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</si>
  <si>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</si>
  <si>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</si>
  <si>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</si>
  <si>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</si>
  <si>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</si>
  <si>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</si>
  <si>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</si>
  <si>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</si>
  <si>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</si>
  <si>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</si>
  <si>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</si>
  <si>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</si>
  <si>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</si>
  <si>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</si>
  <si>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</si>
  <si>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</si>
  <si>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</si>
  <si>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</si>
  <si>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</si>
  <si>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</si>
  <si>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</si>
  <si>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</si>
  <si>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</si>
  <si>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</si>
  <si>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</si>
  <si>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</si>
  <si>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</si>
  <si>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</si>
  <si>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</si>
  <si>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</si>
  <si>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</si>
  <si>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</si>
  <si>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</si>
  <si>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</si>
  <si>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</si>
  <si>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</si>
  <si>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</si>
  <si>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</si>
  <si>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</si>
  <si>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</si>
  <si>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</si>
  <si>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</si>
  <si>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</si>
  <si>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</si>
  <si>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</si>
  <si>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</si>
  <si>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</si>
  <si>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</si>
  <si>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</si>
  <si>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</si>
  <si>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</si>
  <si>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</si>
  <si>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</si>
  <si>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</si>
  <si>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</si>
  <si>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</si>
  <si>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</si>
  <si>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</si>
  <si>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</si>
  <si>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</si>
  <si>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</si>
  <si>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</si>
  <si>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</si>
  <si>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</si>
  <si>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</si>
  <si>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</si>
  <si>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</si>
  <si>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</si>
  <si>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</si>
  <si>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</si>
  <si>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</si>
  <si>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</si>
  <si>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</si>
  <si>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</si>
  <si>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</si>
  <si>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</si>
  <si>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</si>
  <si>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</si>
  <si>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</si>
  <si>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</si>
  <si>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</si>
  <si>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</si>
  <si>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</si>
  <si>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</si>
  <si>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</si>
  <si>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</si>
  <si>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</si>
  <si>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</si>
  <si>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</si>
  <si>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</si>
  <si>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</si>
  <si>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</si>
  <si>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</si>
  <si>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</si>
  <si>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</si>
  <si>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</si>
  <si>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</si>
  <si>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</si>
  <si>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</si>
  <si>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</si>
  <si>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</si>
  <si>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</si>
  <si>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</si>
  <si>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</si>
  <si>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</si>
  <si>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</si>
  <si>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</si>
  <si>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</si>
  <si>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</si>
  <si>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</si>
  <si>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</si>
  <si>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</si>
  <si>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</si>
  <si>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</si>
  <si>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</si>
  <si>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</si>
  <si>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</si>
  <si>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</si>
  <si>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</si>
  <si>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</si>
  <si>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</si>
  <si>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</si>
  <si>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</si>
  <si>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</si>
  <si>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</si>
  <si>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</si>
  <si>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</si>
  <si>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</si>
  <si>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</si>
  <si>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</si>
  <si>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</si>
  <si>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</si>
  <si>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</si>
  <si>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</si>
  <si>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</si>
  <si>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</si>
  <si>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</si>
  <si>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</si>
  <si>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</si>
  <si>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</si>
  <si>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</si>
  <si>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</si>
  <si>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</si>
  <si>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</si>
  <si>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</si>
  <si>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</si>
  <si>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</si>
  <si>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</si>
  <si>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</si>
  <si>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</si>
  <si>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</si>
  <si>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</si>
  <si>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</si>
  <si>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</si>
  <si>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</si>
  <si>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</si>
  <si>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</si>
  <si>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</si>
  <si>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</si>
  <si>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</si>
  <si>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</si>
  <si>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</si>
  <si>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</si>
  <si>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</si>
  <si>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</si>
  <si>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</si>
  <si>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</si>
  <si>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</si>
  <si>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</si>
  <si>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</si>
  <si>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</si>
  <si>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</si>
  <si>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</si>
  <si>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</si>
  <si>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</si>
  <si>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</si>
  <si>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</si>
  <si>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</si>
  <si>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</si>
  <si>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</si>
  <si>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</si>
  <si>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</si>
  <si>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</si>
  <si>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</si>
  <si>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</si>
  <si>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</si>
  <si>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</si>
  <si>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</si>
  <si>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</si>
  <si>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</si>
  <si>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</si>
  <si>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</si>
  <si>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</si>
  <si>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</si>
  <si>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</si>
  <si>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</si>
  <si>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</si>
  <si>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</si>
  <si>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</si>
  <si>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</si>
  <si>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</si>
  <si>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</si>
  <si>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</si>
  <si>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</si>
  <si>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</si>
  <si>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</si>
  <si>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</si>
  <si>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</si>
  <si>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</si>
  <si>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</si>
  <si>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</si>
  <si>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</si>
  <si>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</si>
  <si>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</si>
  <si>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</si>
  <si>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</si>
  <si>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</si>
  <si>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</si>
  <si>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</si>
  <si>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</si>
  <si>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</si>
  <si>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</si>
  <si>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</si>
  <si>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</si>
  <si>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</si>
  <si>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</si>
  <si>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</si>
  <si>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</si>
  <si>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</si>
  <si>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</si>
  <si>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</si>
  <si>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</si>
  <si>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</si>
  <si>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</si>
  <si>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</si>
  <si>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</si>
  <si>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</si>
  <si>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</si>
  <si>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</si>
  <si>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</si>
  <si>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</si>
  <si>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</si>
  <si>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</si>
  <si>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</si>
  <si>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</si>
  <si>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</si>
  <si>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</si>
  <si>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</si>
  <si>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</si>
  <si>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</si>
  <si>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</si>
  <si>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</si>
  <si>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</si>
  <si>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</si>
  <si>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</si>
  <si>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</si>
  <si>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</si>
  <si>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</si>
  <si>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</si>
  <si>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</si>
  <si>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</si>
  <si>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</si>
  <si>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</si>
  <si>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</si>
  <si>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</si>
  <si>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</si>
  <si>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</si>
  <si>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</si>
  <si>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</si>
  <si>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</si>
  <si>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</si>
  <si>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</si>
  <si>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</si>
  <si>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</si>
  <si>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</si>
  <si>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</si>
  <si>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</si>
  <si>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</si>
  <si>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</si>
  <si>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</si>
  <si>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</si>
  <si>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</si>
  <si>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</si>
  <si>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</si>
  <si>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</si>
  <si>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</si>
  <si>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</si>
  <si>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</si>
  <si>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</si>
  <si>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</si>
  <si>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</si>
  <si>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</si>
  <si>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</si>
  <si>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</si>
  <si>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</si>
  <si>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</si>
  <si>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</si>
  <si>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</si>
  <si>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</si>
  <si>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</si>
  <si>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</si>
  <si>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</si>
  <si>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</si>
  <si>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</si>
  <si>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</si>
  <si>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</si>
  <si>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</si>
  <si>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</si>
  <si>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</si>
  <si>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</si>
  <si>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</si>
  <si>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</si>
  <si>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</si>
  <si>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</si>
  <si>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</si>
  <si>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</si>
  <si>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</si>
  <si>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</si>
  <si>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</si>
  <si>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</si>
  <si>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</si>
  <si>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</si>
  <si>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</si>
  <si>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</si>
  <si>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</si>
  <si>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</si>
  <si>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</si>
  <si>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</si>
  <si>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</si>
  <si>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</si>
  <si>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</si>
  <si>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</si>
  <si>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</si>
  <si>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</si>
  <si>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</si>
  <si>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</si>
  <si>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</si>
  <si>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</si>
  <si>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</si>
  <si>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</si>
  <si>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</si>
  <si>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</si>
  <si>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</si>
  <si>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</si>
  <si>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</si>
  <si>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</si>
  <si>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</si>
  <si>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</si>
  <si>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</si>
  <si>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</si>
  <si>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</si>
  <si>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</si>
  <si>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</si>
  <si>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</si>
  <si>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</si>
  <si>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</si>
  <si>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</si>
  <si>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</si>
  <si>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</si>
  <si>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</si>
  <si>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</si>
  <si>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</si>
  <si>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</si>
  <si>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</si>
  <si>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</si>
  <si>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</si>
  <si>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</si>
  <si>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</si>
  <si>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</si>
  <si>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</si>
  <si>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</si>
  <si>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</si>
  <si>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</si>
  <si>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</si>
  <si>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</si>
  <si>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</si>
  <si>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</si>
  <si>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</si>
  <si>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</si>
  <si>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</si>
  <si>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</si>
  <si>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</si>
  <si>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</si>
  <si>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</si>
  <si>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</si>
  <si>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</si>
  <si>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</si>
  <si>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</si>
  <si>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</si>
  <si>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</si>
  <si>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</si>
  <si>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</si>
  <si>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</si>
  <si>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</si>
  <si>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</si>
  <si>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</si>
  <si>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</si>
  <si>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</si>
  <si>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</si>
  <si>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</si>
  <si>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</si>
  <si>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</si>
  <si>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</si>
  <si>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</si>
  <si>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</si>
  <si>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</si>
  <si>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</si>
  <si>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</si>
  <si>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</si>
  <si>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</si>
  <si>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</si>
  <si>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</si>
  <si>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</si>
  <si>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</si>
  <si>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</si>
  <si>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</si>
  <si>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</si>
  <si>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</si>
  <si>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</si>
  <si>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</si>
  <si>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</si>
  <si>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</si>
  <si>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</si>
  <si>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</si>
  <si>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</si>
  <si>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</si>
  <si>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</si>
  <si>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</si>
  <si>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</si>
  <si>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</si>
  <si>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</si>
  <si>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</si>
  <si>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</si>
  <si>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</si>
  <si>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</si>
  <si>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</si>
  <si>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</si>
  <si>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</si>
  <si>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</si>
  <si>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</si>
  <si>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</si>
  <si>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</si>
  <si>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</si>
  <si>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</si>
  <si>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</si>
  <si>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</si>
  <si>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</si>
  <si>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</si>
  <si>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</si>
  <si>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</si>
  <si>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</si>
  <si>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</si>
  <si>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</si>
  <si>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</si>
  <si>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</si>
  <si>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</si>
  <si>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</si>
  <si>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</si>
  <si>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</si>
  <si>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</si>
  <si>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</si>
  <si>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</si>
  <si>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</si>
  <si>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</si>
  <si>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</si>
  <si>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</si>
  <si>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</si>
  <si>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</si>
  <si>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</si>
  <si>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</si>
  <si>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</si>
  <si>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</si>
  <si>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</si>
  <si>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</si>
  <si>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</si>
  <si>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</si>
  <si>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</si>
  <si>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</si>
  <si>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</si>
  <si>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</si>
  <si>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</si>
  <si>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</si>
  <si>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</si>
  <si>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</si>
  <si>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</si>
  <si>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</si>
  <si>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</si>
  <si>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</si>
  <si>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</si>
  <si>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</si>
  <si>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</si>
  <si>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</si>
  <si>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</si>
  <si>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</si>
  <si>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</si>
  <si>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</si>
  <si>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</si>
  <si>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</si>
  <si>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</si>
  <si>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</si>
  <si>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</si>
  <si>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</si>
  <si>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</si>
  <si>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</si>
  <si>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</si>
  <si>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</si>
  <si>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</si>
  <si>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от 18.12.2023 ГУП "Белоблводоканал"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2024-2028 годы</t>
  </si>
  <si>
    <t>01.01.2024</t>
  </si>
  <si>
    <t>31.12.2028</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</si>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</sst>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FC5AB-EABC-ED46-3469-4034C8DCB76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E1418-47BE-3ECD-0A6F-BF94D81617F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ПАО " БЕЛГОРОДАСБЕСТОЦЕМЕНТ"</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58B33-1D42-1693-9DC5-75F9F7F7B9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C0565-84E8-4BD2-CA78-205ACA9A97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81374-970F-74AB-19F7-D88548538F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7163A-C187-32D4-5A35-4E731BE0B0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44DA7-E92A-A26E-5143-CAEC039A86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848EB-A41B-DCBC-D657-129DE99635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52A92-32C8-F9A8-7FF4-DA3E1D623BF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EC734-889B-61D7-5A49-91D5110C2F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D36ED-5222-FEF4-F638-40C9DA971E8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ПАО " БЕЛГОРОДАСБЕСТОЦЕМЕНТ"</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6C5C4F-A849-078C-9BE7-34085935B951}"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C828899-DD87-4C26-9486-F479AFBB2C39}"/>
    <hyperlink ref="H17" location="Титульный!H9" display="Как заполнить?" tooltip="Помощь по работе с полями отчётной формы" xr:uid="{285CD223-3364-4075-D428-8C197B9F26D5}"/>
    <hyperlink ref="H39" location="Титульный!H9" display="Как заполнить?" tooltip="Помощь по работе с полями отчётной формы" xr:uid="{9E40E2C5-2395-8C52-F0F9-663858B7DD49}"/>
    <hyperlink ref="H62" location="Титульный!H9" display="Как заполнить?" tooltip="Помощь по работе с полями отчётной формы" xr:uid="{A9DB6331-E778-E476-007C-250F0176AB3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5A8EB-AFAE-F9BF-7841-D25D6E1E4F5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ПАО " БЕЛГОРОДАСБЕСТОЦЕМЕНТ"</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7E17E-8B29-8843-BABC-CEEB3F3F34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4E0FA-154D-6A4B-A467-5F8B0F351C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E2F88-CEF7-903C-CF2B-F16CFE35A1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438D2-15AF-BCE7-13E1-D2E31C9475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BF55E-AC2A-4FCE-CCC9-652A31350D2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ABDDD-FCF6-E0FD-9FA9-250A4C755E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 БЕЛГОРОДАСБЕСТОЦЕМЕНТ"</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7F92D-B1F2-8ABE-C03A-9C22EF2021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423CA-475E-776F-BFD6-AC8FCBD3DD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71A39-83C1-4AB9-7F6E-81EB1B258EB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 БЕЛГОРОДАСБЕСТОЦЕМЕНТ"</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98832-4F61-C149-D97F-94626811031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Белгород(14701000)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33B09-A226-2529-1A26-73ECB460DC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DB4CC-6827-3E8E-E67A-BF8957519FB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5BBF2-BA9B-3966-3DCC-BCBB32F846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 БЕЛГОРОДАСБЕСТОЦЕМЕНТ"</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7EEA6-A1D1-6221-4768-DDD2161E0A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ПАО " БЕЛГОРОДАСБЕСТОЦЕМЕНТ"</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578</v>
      </c>
      <c r="C82" s="737"/>
      <c r="D82" s="735"/>
      <c r="E82" s="548" t="str">
        <f>FHD_NUM_P_44</f>
        <v>7</v>
      </c>
      <c r="F82" s="1882" t="str">
        <f>FHD_P_44</f>
        <v>Объём поднятой воды</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579</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c r="A115" s="2375" t="s">
        <v>592</v>
      </c>
      <c r="B115" s="912"/>
      <c r="C115" s="737"/>
      <c r="D115" s="735"/>
      <c r="E115" s="548" t="str">
        <f>FHD_NUM_P_75</f>
        <v>14</v>
      </c>
      <c r="F115" s="1882" t="str">
        <f>FHD_P_75</f>
        <v>Расход воды на собственные нужды, в том числе:</v>
      </c>
      <c r="G115" s="1878" t="s">
        <v>556</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556</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556</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86B89-5BE6-46E8-3547-6EB997686F6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ПАО " БЕЛГОРОДАСБЕСТОЦЕМЕНТ"</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69C49-73D8-3DAD-A3FB-59A27B7AA88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ПАО " БЕЛГОРОДАСБЕСТОЦЕМЕНТ"</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Холодное водоснабжение. Питьевая вода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E4473-E959-8597-126C-8A50AC60BAA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ПАО " БЕЛГОРОДАСБЕСТОЦЕМЕНТ"</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F50A3-C0E2-D4A2-BA3F-2AF57E8E811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ПАО " БЕЛГОРОДАСБЕСТОЦЕМЕНТ"</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Холодное водоснабжение. Питьевая вода</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7E767-AF8A-C138-BCDA-E3929DDC576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ПАО " БЕЛГОРОДАСБЕСТОЦЕМЕНТ"</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Холодное водоснабжение. Питьевая вода</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A58BF-635E-11F2-B863-055E23779D7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ПАО " БЕЛГОРОДАСБЕСТОЦЕМЕНТ"</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89</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90</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91</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c r="A37" s="2394" t="s">
        <v>852</v>
      </c>
      <c r="B37" s="513"/>
      <c r="D37" s="955">
        <v>1</v>
      </c>
      <c r="E37" s="709" t="s">
        <v>853</v>
      </c>
      <c r="F37" s="662" t="s">
        <v>808</v>
      </c>
      <c r="G37" s="559"/>
      <c r="H37" s="521"/>
      <c r="I37" s="559"/>
      <c r="J37" s="521"/>
      <c r="K37" s="291" t="s">
        <v>854</v>
      </c>
      <c r="X37" s="760">
        <v>0</v>
      </c>
    </row>
    <row s="1637" customFormat="1" customHeight="1" ht="22.5">
      <c r="A38" s="2394"/>
      <c r="B38" s="513"/>
      <c r="D38" s="671" t="s">
        <v>109</v>
      </c>
      <c r="E38" s="1034" t="s">
        <v>855</v>
      </c>
      <c r="F38" s="1038" t="s">
        <v>544</v>
      </c>
      <c r="G38" s="1038" t="s">
        <v>544</v>
      </c>
      <c r="H38" s="1032"/>
      <c r="I38" s="1038" t="s">
        <v>544</v>
      </c>
      <c r="J38" s="1032"/>
      <c r="K38" s="1033"/>
      <c r="X38" s="760">
        <v>0</v>
      </c>
    </row>
    <row s="1637" customFormat="1" customHeight="1" ht="33.75">
      <c r="A39" s="2394"/>
      <c r="B39" s="513"/>
      <c r="D39" s="667" t="s">
        <v>710</v>
      </c>
      <c r="E39" s="725" t="s">
        <v>856</v>
      </c>
      <c r="F39" s="662" t="s">
        <v>857</v>
      </c>
      <c r="G39" s="670"/>
      <c r="H39" s="1025"/>
      <c r="I39" s="670"/>
      <c r="J39" s="1025"/>
      <c r="K39" s="291" t="s">
        <v>858</v>
      </c>
      <c r="X39" s="760">
        <v>0</v>
      </c>
    </row>
    <row s="1637" customFormat="1" customHeight="1" ht="33.75">
      <c r="A40" s="2394"/>
      <c r="B40" s="513"/>
      <c r="D40" s="667" t="s">
        <v>713</v>
      </c>
      <c r="E40" s="725" t="s">
        <v>859</v>
      </c>
      <c r="F40" s="1029" t="s">
        <v>860</v>
      </c>
      <c r="G40" s="743"/>
      <c r="H40" s="1025"/>
      <c r="I40" s="743"/>
      <c r="J40" s="1025"/>
      <c r="K40" s="291" t="s">
        <v>861</v>
      </c>
      <c r="X40" s="760">
        <v>0</v>
      </c>
    </row>
    <row s="1637" customFormat="1" customHeight="1" ht="22.5">
      <c r="A41" s="2394"/>
      <c r="B41" s="513"/>
      <c r="D41" s="667" t="s">
        <v>89</v>
      </c>
      <c r="E41" s="724" t="s">
        <v>862</v>
      </c>
      <c r="F41" s="662" t="s">
        <v>544</v>
      </c>
      <c r="G41" s="662" t="s">
        <v>544</v>
      </c>
      <c r="H41" s="1026"/>
      <c r="I41" s="662" t="s">
        <v>544</v>
      </c>
      <c r="J41" s="1026"/>
      <c r="K41" s="304"/>
      <c r="X41" s="760">
        <v>0</v>
      </c>
    </row>
    <row s="1637" customFormat="1" customHeight="1" ht="45">
      <c r="A42" s="2394"/>
      <c r="B42" s="513"/>
      <c r="D42" s="667" t="s">
        <v>322</v>
      </c>
      <c r="E42" s="725" t="s">
        <v>863</v>
      </c>
      <c r="F42" s="662" t="s">
        <v>556</v>
      </c>
      <c r="G42" s="559"/>
      <c r="H42" s="1026"/>
      <c r="I42" s="559"/>
      <c r="J42" s="1026"/>
      <c r="K42" s="304" t="s">
        <v>864</v>
      </c>
      <c r="X42" s="760">
        <v>0</v>
      </c>
    </row>
    <row s="1637" customFormat="1" customHeight="1" ht="45">
      <c r="A43" s="2394"/>
      <c r="B43" s="513"/>
      <c r="D43" s="667" t="s">
        <v>330</v>
      </c>
      <c r="E43" s="669" t="s">
        <v>865</v>
      </c>
      <c r="F43" s="1030" t="s">
        <v>556</v>
      </c>
      <c r="G43" s="744"/>
      <c r="H43" s="1025"/>
      <c r="I43" s="744"/>
      <c r="J43" s="1025"/>
      <c r="K43" s="304" t="s">
        <v>866</v>
      </c>
      <c r="X43" s="760">
        <v>0</v>
      </c>
    </row>
    <row s="1637" customFormat="1" customHeight="1" ht="11.25">
      <c r="A44" s="2394"/>
      <c r="B44" s="513"/>
      <c r="D44" s="667" t="s">
        <v>90</v>
      </c>
      <c r="E44" s="668" t="s">
        <v>867</v>
      </c>
      <c r="F44" s="662" t="s">
        <v>857</v>
      </c>
      <c r="G44" s="670"/>
      <c r="H44" s="1025"/>
      <c r="I44" s="670"/>
      <c r="J44" s="1025"/>
      <c r="K44" s="291"/>
      <c r="X44" s="760">
        <v>0</v>
      </c>
    </row>
    <row s="1637" customFormat="1" customHeight="1" ht="11.25">
      <c r="A45" s="2394"/>
      <c r="B45" s="513"/>
      <c r="D45" s="667" t="s">
        <v>752</v>
      </c>
      <c r="E45" s="669" t="s">
        <v>868</v>
      </c>
      <c r="F45" s="662" t="s">
        <v>857</v>
      </c>
      <c r="G45" s="670"/>
      <c r="H45" s="1025"/>
      <c r="I45" s="670"/>
      <c r="J45" s="1025"/>
      <c r="K45" s="291"/>
      <c r="X45" s="760">
        <v>0</v>
      </c>
    </row>
    <row s="1637" customFormat="1" customHeight="1" ht="11.25">
      <c r="A46" s="2394"/>
      <c r="B46" s="513"/>
      <c r="D46" s="667" t="s">
        <v>794</v>
      </c>
      <c r="E46" s="669" t="s">
        <v>869</v>
      </c>
      <c r="F46" s="662" t="s">
        <v>857</v>
      </c>
      <c r="G46" s="670"/>
      <c r="H46" s="1025"/>
      <c r="I46" s="670"/>
      <c r="J46" s="1025"/>
      <c r="K46" s="291"/>
      <c r="X46" s="760">
        <v>0</v>
      </c>
    </row>
    <row s="1637" customFormat="1" customHeight="1" ht="11.25">
      <c r="A47" s="2394"/>
      <c r="B47" s="513"/>
      <c r="D47" s="667" t="s">
        <v>797</v>
      </c>
      <c r="E47" s="669" t="s">
        <v>870</v>
      </c>
      <c r="F47" s="662" t="s">
        <v>857</v>
      </c>
      <c r="G47" s="670"/>
      <c r="H47" s="1025"/>
      <c r="I47" s="670"/>
      <c r="J47" s="1025"/>
      <c r="K47" s="291"/>
      <c r="X47" s="760">
        <v>0</v>
      </c>
    </row>
    <row s="1637" customFormat="1" customHeight="1" ht="11.25">
      <c r="A48" s="2394"/>
      <c r="B48" s="513"/>
      <c r="D48" s="667" t="s">
        <v>871</v>
      </c>
      <c r="E48" s="673" t="s">
        <v>872</v>
      </c>
      <c r="F48" s="662" t="s">
        <v>857</v>
      </c>
      <c r="G48" s="670"/>
      <c r="H48" s="1025"/>
      <c r="I48" s="670"/>
      <c r="J48" s="1025"/>
      <c r="K48" s="291"/>
      <c r="X48" s="760">
        <v>0</v>
      </c>
    </row>
    <row s="1637" customFormat="1" customHeight="1" ht="11.25">
      <c r="A49" s="2394"/>
      <c r="B49" s="513"/>
      <c r="D49" s="667" t="s">
        <v>873</v>
      </c>
      <c r="E49" s="673" t="s">
        <v>874</v>
      </c>
      <c r="F49" s="662" t="s">
        <v>857</v>
      </c>
      <c r="G49" s="670"/>
      <c r="H49" s="1025"/>
      <c r="I49" s="670"/>
      <c r="J49" s="1025"/>
      <c r="K49" s="291"/>
      <c r="X49" s="760">
        <v>0</v>
      </c>
    </row>
    <row s="1637" customFormat="1" customHeight="1" ht="11.25">
      <c r="A50" s="2394"/>
      <c r="B50" s="513"/>
      <c r="D50" s="667" t="s">
        <v>875</v>
      </c>
      <c r="E50" s="669" t="s">
        <v>876</v>
      </c>
      <c r="F50" s="662" t="s">
        <v>857</v>
      </c>
      <c r="G50" s="670"/>
      <c r="H50" s="1025"/>
      <c r="I50" s="670"/>
      <c r="J50" s="1025"/>
      <c r="K50" s="291"/>
      <c r="X50" s="760">
        <v>0</v>
      </c>
    </row>
    <row s="1637" customFormat="1" customHeight="1" ht="11.25">
      <c r="A51" s="2394"/>
      <c r="B51" s="513"/>
      <c r="D51" s="667" t="s">
        <v>877</v>
      </c>
      <c r="E51" s="669" t="s">
        <v>878</v>
      </c>
      <c r="F51" s="662" t="s">
        <v>857</v>
      </c>
      <c r="G51" s="670"/>
      <c r="H51" s="1025"/>
      <c r="I51" s="670"/>
      <c r="J51" s="1025"/>
      <c r="K51" s="291"/>
      <c r="X51" s="760">
        <v>0</v>
      </c>
    </row>
    <row s="1637" customFormat="1" customHeight="1" ht="45">
      <c r="A52" s="2394"/>
      <c r="B52" s="513"/>
      <c r="D52" s="667" t="s">
        <v>110</v>
      </c>
      <c r="E52" s="668" t="s">
        <v>879</v>
      </c>
      <c r="F52" s="662" t="s">
        <v>857</v>
      </c>
      <c r="G52" s="670"/>
      <c r="H52" s="1025"/>
      <c r="I52" s="670"/>
      <c r="J52" s="1025"/>
      <c r="K52" s="291"/>
      <c r="X52" s="760">
        <v>0</v>
      </c>
    </row>
    <row s="1637" customFormat="1" customHeight="1" ht="11.25">
      <c r="A53" s="2394"/>
      <c r="B53" s="513"/>
      <c r="D53" s="667" t="s">
        <v>311</v>
      </c>
      <c r="E53" s="669" t="s">
        <v>868</v>
      </c>
      <c r="F53" s="662" t="s">
        <v>857</v>
      </c>
      <c r="G53" s="670"/>
      <c r="H53" s="1025"/>
      <c r="I53" s="670"/>
      <c r="J53" s="1025"/>
      <c r="K53" s="291"/>
      <c r="X53" s="760">
        <v>0</v>
      </c>
    </row>
    <row s="1637" customFormat="1" customHeight="1" ht="11.25">
      <c r="A54" s="2394"/>
      <c r="B54" s="513"/>
      <c r="D54" s="667" t="s">
        <v>880</v>
      </c>
      <c r="E54" s="669" t="s">
        <v>869</v>
      </c>
      <c r="F54" s="662" t="s">
        <v>857</v>
      </c>
      <c r="G54" s="670"/>
      <c r="H54" s="1025"/>
      <c r="I54" s="670"/>
      <c r="J54" s="1025"/>
      <c r="K54" s="291"/>
      <c r="X54" s="760">
        <v>0</v>
      </c>
    </row>
    <row s="1637" customFormat="1" customHeight="1" ht="11.25">
      <c r="A55" s="2394"/>
      <c r="B55" s="513"/>
      <c r="D55" s="667" t="s">
        <v>881</v>
      </c>
      <c r="E55" s="669" t="s">
        <v>870</v>
      </c>
      <c r="F55" s="662" t="s">
        <v>857</v>
      </c>
      <c r="G55" s="670"/>
      <c r="H55" s="1025"/>
      <c r="I55" s="670"/>
      <c r="J55" s="1025"/>
      <c r="K55" s="291"/>
      <c r="X55" s="760">
        <v>0</v>
      </c>
    </row>
    <row s="1637" customFormat="1" customHeight="1" ht="11.25">
      <c r="A56" s="2394"/>
      <c r="B56" s="513"/>
      <c r="D56" s="667" t="s">
        <v>882</v>
      </c>
      <c r="E56" s="673" t="s">
        <v>872</v>
      </c>
      <c r="F56" s="662" t="s">
        <v>857</v>
      </c>
      <c r="G56" s="670"/>
      <c r="H56" s="1025"/>
      <c r="I56" s="670"/>
      <c r="J56" s="1025"/>
      <c r="K56" s="291"/>
      <c r="X56" s="760">
        <v>0</v>
      </c>
    </row>
    <row s="1637" customFormat="1" customHeight="1" ht="11.25">
      <c r="A57" s="2394"/>
      <c r="B57" s="513"/>
      <c r="D57" s="667" t="s">
        <v>883</v>
      </c>
      <c r="E57" s="673" t="s">
        <v>874</v>
      </c>
      <c r="F57" s="662" t="s">
        <v>857</v>
      </c>
      <c r="G57" s="670"/>
      <c r="H57" s="1025"/>
      <c r="I57" s="670"/>
      <c r="J57" s="1025"/>
      <c r="K57" s="291"/>
      <c r="X57" s="760">
        <v>0</v>
      </c>
    </row>
    <row s="1637" customFormat="1" customHeight="1" ht="11.25">
      <c r="A58" s="2394"/>
      <c r="B58" s="513"/>
      <c r="D58" s="667" t="s">
        <v>884</v>
      </c>
      <c r="E58" s="669" t="s">
        <v>876</v>
      </c>
      <c r="F58" s="662" t="s">
        <v>857</v>
      </c>
      <c r="G58" s="670"/>
      <c r="H58" s="1025"/>
      <c r="I58" s="670"/>
      <c r="J58" s="1025"/>
      <c r="K58" s="291"/>
      <c r="X58" s="760">
        <v>0</v>
      </c>
    </row>
    <row s="1637" customFormat="1" customHeight="1" ht="11.25">
      <c r="A59" s="2394"/>
      <c r="B59" s="513"/>
      <c r="D59" s="667" t="s">
        <v>885</v>
      </c>
      <c r="E59" s="669" t="s">
        <v>878</v>
      </c>
      <c r="F59" s="662" t="s">
        <v>857</v>
      </c>
      <c r="G59" s="670"/>
      <c r="H59" s="1025"/>
      <c r="I59" s="670"/>
      <c r="J59" s="1025"/>
      <c r="K59" s="291"/>
      <c r="X59" s="760">
        <v>0</v>
      </c>
    </row>
    <row s="1637" customFormat="1" customHeight="1" ht="33.75">
      <c r="A60" s="2394"/>
      <c r="B60" s="513"/>
      <c r="D60" s="667" t="s">
        <v>91</v>
      </c>
      <c r="E60" s="668" t="s">
        <v>886</v>
      </c>
      <c r="F60" s="723" t="s">
        <v>556</v>
      </c>
      <c r="G60" s="744"/>
      <c r="H60" s="1025"/>
      <c r="I60" s="744"/>
      <c r="J60" s="1025"/>
      <c r="K60" s="304" t="s">
        <v>887</v>
      </c>
      <c r="X60" s="760">
        <v>0</v>
      </c>
    </row>
    <row s="1637" customFormat="1" customHeight="1" ht="33.75">
      <c r="A61" s="2394"/>
      <c r="B61" s="513"/>
      <c r="D61" s="667" t="s">
        <v>92</v>
      </c>
      <c r="E61" s="668" t="s">
        <v>888</v>
      </c>
      <c r="F61" s="728" t="s">
        <v>818</v>
      </c>
      <c r="G61" s="670"/>
      <c r="H61" s="1025"/>
      <c r="I61" s="670"/>
      <c r="J61" s="1025"/>
      <c r="K61" s="291"/>
      <c r="X61" s="760">
        <v>0</v>
      </c>
    </row>
    <row s="1637" customFormat="1" customHeight="1" ht="22.5">
      <c r="A62" s="2394"/>
      <c r="B62" s="513" t="s">
        <v>586</v>
      </c>
      <c r="D62" s="667" t="s">
        <v>111</v>
      </c>
      <c r="E62" s="668" t="s">
        <v>889</v>
      </c>
      <c r="F62" s="728" t="s">
        <v>304</v>
      </c>
      <c r="G62" s="384"/>
      <c r="H62" s="1025"/>
      <c r="I62" s="384"/>
      <c r="J62" s="1025"/>
      <c r="K62" s="291" t="s">
        <v>629</v>
      </c>
      <c r="X62" s="760">
        <v>0</v>
      </c>
    </row>
    <row s="1637" customFormat="1" customHeight="1" ht="45">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89</v>
      </c>
      <c r="E71" s="668" t="s">
        <v>900</v>
      </c>
      <c r="F71" s="662" t="s">
        <v>860</v>
      </c>
      <c r="G71" s="559"/>
      <c r="H71" s="1032"/>
      <c r="I71" s="559"/>
      <c r="J71" s="1032"/>
      <c r="K71" s="304"/>
      <c r="X71" s="760">
        <v>0</v>
      </c>
    </row>
    <row s="1637" customFormat="1" customHeight="1" ht="56.25" hidden="1">
      <c r="A72" s="2394"/>
      <c r="B72" s="513"/>
      <c r="D72" s="667" t="s">
        <v>90</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91</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8CE9E-6076-8F51-A7DF-A0C8D4B7E45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ПАО " БЕЛГОРОДАСБЕСТОЦЕМЕНТ"</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INDEX(VD_NAME_LIST,MATCH("4189671",VD_ID_LIST,0))</f>
        <v>Холодное водоснабжение. Питьевая вода</v>
      </c>
      <c r="F13" s="2114" t="s">
        <v>65</v>
      </c>
      <c r="G13" s="2115"/>
      <c r="H13" s="2116">
        <v>1</v>
      </c>
      <c r="I13" s="2107" t="str">
        <f>IF(U13="","",INDEX(TERRITORY_MR_LIST,MATCH(U13,TERRITORY_LIST_ID,0)))</f>
        <v>Территория 1</v>
      </c>
      <c r="J13" s="2109" t="s">
        <v>19</v>
      </c>
      <c r="K13" s="604"/>
      <c r="L13" s="529" t="s">
        <v>108</v>
      </c>
      <c r="M13" s="605" t="s">
        <v>22</v>
      </c>
      <c r="N13" s="814"/>
      <c r="O13" s="1418" t="s">
        <v>116</v>
      </c>
      <c r="P13" s="1415" t="str">
        <f>$E$13</f>
        <v>Холодное водоснабжение. Питьевая вода</v>
      </c>
      <c r="Q13" s="1415" t="str">
        <f>IF($F$13="нет","без дифференциации",$I$13)</f>
        <v>Территория 1</v>
      </c>
      <c r="R13" s="1415" t="str">
        <f>IF($J$13="нет","без дифференциации",M13)</f>
        <v>без дифференциации</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2B831-5A72-8DC1-31B3-283A02D6A77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ПАО " БЕЛГОРОДАСБЕСТОЦЕМЕНТ"</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A79EF-E996-157A-2C69-91FA09748EA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ПАО " БЕЛГОРОДАСБЕСТОЦЕМЕНТ"</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039FE-069C-692D-F7BB-409950E0772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ПАО " БЕЛГОРОДАСБЕСТОЦЕМЕНТ"</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83EAF-4F95-ED39-4B46-9953657256F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ПАО " БЕЛГОРОДАСБЕСТОЦЕМЕНТ"</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18119-72F3-8CB7-1F48-E564D584E5C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 БЕЛГОРОДАСБЕСТОЦЕМЕНТ"</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9FAF3-0ADC-39B1-9C41-0AF55E861ED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ПАО " БЕЛГОРОДАСБЕСТОЦЕМЕНТ"</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Холодное водоснабжение. Питьевая вода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1114</v>
      </c>
      <c r="E20" s="690"/>
      <c r="F20" s="511"/>
      <c r="G20" s="511"/>
      <c r="H20" s="511"/>
      <c r="I20" s="1765"/>
      <c r="S20" s="507">
        <v>0</v>
      </c>
    </row>
    <row customHeight="1" ht="29.25">
      <c r="C21" s="453"/>
      <c r="D21" s="541" t="s">
        <v>311</v>
      </c>
      <c r="E21" s="672" t="s">
        <v>1115</v>
      </c>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6A63E-8F5D-F691-9AF3-052382EC91C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ПАО " БЕЛГОРОДАСБЕСТОЦЕМЕНТ"</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1056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1117</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304</v>
      </c>
      <c r="G16" s="339"/>
      <c r="Q16" s="85">
        <v>14</v>
      </c>
    </row>
    <row customHeight="1" ht="14.699999999999998">
      <c r="A17" s="194"/>
      <c r="C17" s="98"/>
      <c r="D17" s="149" t="s">
        <v>1064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1024</v>
      </c>
      <c r="E19" s="885" t="s">
        <v>1119</v>
      </c>
      <c r="F19" s="387"/>
      <c r="G19" s="339" t="s">
        <v>1120</v>
      </c>
      <c r="I19" s="502"/>
      <c r="J19" s="502"/>
      <c r="Q19" s="760">
        <v>0</v>
      </c>
    </row>
    <row s="1637" customFormat="1" customHeight="1" ht="14.699999999999998">
      <c r="A20" s="345"/>
      <c r="B20" s="148"/>
      <c r="C20" s="309"/>
      <c r="D20" s="887">
        <v>2</v>
      </c>
      <c r="E20" s="332" t="s">
        <v>1121</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1122</v>
      </c>
      <c r="F23" s="1672" t="s">
        <v>304</v>
      </c>
      <c r="G23" s="347"/>
      <c r="I23" s="1626"/>
      <c r="J23" s="1626"/>
      <c r="Q23" s="1633">
        <v>0</v>
      </c>
    </row>
    <row s="1637" customFormat="1" customHeight="1" ht="14.25" hidden="1">
      <c r="A24" s="345"/>
      <c r="B24" s="1162"/>
      <c r="C24" s="378"/>
      <c r="D24" s="1675" t="s">
        <v>707</v>
      </c>
      <c r="E24" s="1674" t="s">
        <v>1123</v>
      </c>
      <c r="F24" s="1672" t="s">
        <v>304</v>
      </c>
      <c r="G24" s="339"/>
      <c r="I24" s="1626"/>
      <c r="J24" s="1626"/>
      <c r="Q24" s="1633">
        <v>0</v>
      </c>
    </row>
    <row s="1637" customFormat="1" customHeight="1" ht="14.25" hidden="1">
      <c r="A25" s="345"/>
      <c r="B25" s="1162"/>
      <c r="C25" s="378"/>
      <c r="D25" s="1675" t="s">
        <v>710</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87218-6248-EAFE-D07F-417B2E627E6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1126</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1127</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1128</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1129</v>
      </c>
      <c r="F10" s="1672"/>
      <c r="G10" s="1676"/>
      <c r="H10" s="1672" t="s">
        <v>304</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ПАО " БЕЛГОРОДАСБЕСТОЦЕМЕНТ"</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1020</v>
      </c>
      <c r="E22" s="196" t="s">
        <v>1132</v>
      </c>
      <c r="F22" s="200"/>
      <c r="G22" s="1739"/>
      <c r="H22" s="200" t="s">
        <v>304</v>
      </c>
      <c r="I22" s="153" t="s">
        <v>1133</v>
      </c>
      <c r="M22" s="85">
        <v>20</v>
      </c>
    </row>
    <row customHeight="1" ht="60">
      <c r="A23" s="1685"/>
      <c r="C23" s="98"/>
      <c r="D23" s="149" t="s">
        <v>1022</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1136</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752</v>
      </c>
      <c r="E29" s="207" t="s">
        <v>1126</v>
      </c>
      <c r="F29" s="200"/>
      <c r="G29" s="259"/>
      <c r="H29" s="200" t="s">
        <v>304</v>
      </c>
      <c r="I29" s="2171" t="s">
        <v>1137</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1138</v>
      </c>
      <c r="E33" s="208" t="s">
        <v>1127</v>
      </c>
      <c r="F33" s="200"/>
      <c r="G33" s="259"/>
      <c r="H33" s="200" t="s">
        <v>304</v>
      </c>
      <c r="I33" s="2171" t="s">
        <v>1139</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1140</v>
      </c>
      <c r="E36" s="208" t="s">
        <v>1128</v>
      </c>
      <c r="F36" s="200"/>
      <c r="G36" s="259"/>
      <c r="H36" s="200" t="s">
        <v>304</v>
      </c>
      <c r="I36" s="2145" t="s">
        <v>1141</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882</v>
      </c>
      <c r="E39" s="208" t="s">
        <v>1129</v>
      </c>
      <c r="F39" s="200"/>
      <c r="G39" s="209"/>
      <c r="H39" s="200" t="s">
        <v>304</v>
      </c>
      <c r="I39" s="2171" t="s">
        <v>1142</v>
      </c>
      <c r="L39" s="157" t="s">
        <v>1130</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FC54A-3455-BCBE-5E32-A2C95E6A74A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1146</v>
      </c>
      <c r="I20" s="2389"/>
      <c r="J20" s="2435"/>
      <c r="K20" s="2226" t="s">
        <v>301</v>
      </c>
      <c r="L20" s="2226" t="s">
        <v>388</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1150</v>
      </c>
      <c r="N85" s="336"/>
      <c r="AH85" s="376">
        <v>34</v>
      </c>
    </row>
    <row customHeight="1" ht="19.95">
      <c r="A86" s="1782"/>
      <c r="B86" s="1782"/>
      <c r="D86" s="378"/>
      <c r="E86" s="149" t="s">
        <v>89</v>
      </c>
      <c r="F86" s="2462" t="s">
        <v>1151</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850AF-104F-872F-40D8-6EDEA52ECA1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ПАО " БЕЛГОРОДАСБЕСТОЦЕМЕНТ"</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1153</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42FA5-476C-14F6-410C-B9F89C83CBD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ПАО " БЕЛГОРОДАСБЕСТОЦЕМЕНТ"</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3020A-E19D-53AF-CE37-8EDEF0D6E7B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ПАО " БЕЛГОРОДАСБЕСТОЦЕМЕНТ"</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1155</v>
      </c>
      <c r="F17" s="523" t="s">
        <v>304</v>
      </c>
      <c r="G17" s="680"/>
      <c r="H17" s="680"/>
      <c r="I17" s="680"/>
      <c r="J17" s="680"/>
      <c r="K17" s="291" t="s">
        <v>1156</v>
      </c>
      <c r="V17" s="507">
        <v>0</v>
      </c>
    </row>
    <row customHeight="1" ht="48.29999999999999">
      <c r="A18" s="507"/>
      <c r="C18" s="528"/>
      <c r="D18" s="523">
        <v>3</v>
      </c>
      <c r="E18" s="281" t="s">
        <v>813</v>
      </c>
      <c r="F18" s="523" t="s">
        <v>304</v>
      </c>
      <c r="G18" s="811" t="s">
        <v>304</v>
      </c>
      <c r="H18" s="812" t="s">
        <v>304</v>
      </c>
      <c r="I18" s="523" t="s">
        <v>304</v>
      </c>
      <c r="J18" s="580" t="s">
        <v>304</v>
      </c>
      <c r="K18" s="291" t="s">
        <v>1157</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1158</v>
      </c>
      <c r="F22" s="523" t="s">
        <v>556</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107F8A-E981-503D-A0A8-EF30C3FE6A2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806</v>
      </c>
      <c r="BI1" s="1072"/>
      <c r="BJ1" s="1073" t="s">
        <v>1203</v>
      </c>
      <c r="BK1" s="1072"/>
      <c r="BL1" s="1074" t="s">
        <v>905</v>
      </c>
      <c r="BM1" s="1072"/>
      <c r="BN1" s="1075" t="s">
        <v>1204</v>
      </c>
      <c r="BS1" s="1429"/>
    </row>
    <row customHeight="1" ht="11.25">
      <c r="A2" s="1076" t="s">
        <v>1205</v>
      </c>
      <c r="B2" s="1077">
        <v>2000</v>
      </c>
      <c r="C2" s="1077">
        <v>2022</v>
      </c>
      <c r="D2" s="1077" t="s">
        <v>65</v>
      </c>
      <c r="E2" s="1078" t="s">
        <v>1206</v>
      </c>
      <c r="F2" s="1078" t="s">
        <v>35</v>
      </c>
      <c r="G2" s="1078" t="s">
        <v>1207</v>
      </c>
      <c r="H2" s="1079" t="s">
        <v>54</v>
      </c>
      <c r="I2" s="1078" t="s">
        <v>108</v>
      </c>
      <c r="J2" s="1078" t="s">
        <v>1208</v>
      </c>
      <c r="K2" s="1080" t="s">
        <v>1209</v>
      </c>
      <c r="L2" s="1081"/>
      <c r="M2" s="1080">
        <v>1</v>
      </c>
      <c r="N2" s="1164" t="s">
        <v>1210</v>
      </c>
      <c r="O2" s="1079" t="s">
        <v>1211</v>
      </c>
      <c r="P2" s="1082" t="s">
        <v>38</v>
      </c>
      <c r="Q2" s="1083" t="s">
        <v>1212</v>
      </c>
      <c r="R2" s="145" t="s">
        <v>1213</v>
      </c>
      <c r="S2" s="145" t="s">
        <v>1214</v>
      </c>
      <c r="T2" s="1084" t="s">
        <v>1215</v>
      </c>
      <c r="U2" s="1081" t="s">
        <v>1216</v>
      </c>
      <c r="V2" s="1085">
        <v>1</v>
      </c>
      <c r="W2" s="1086"/>
      <c r="X2" s="1086" t="s">
        <v>1217</v>
      </c>
      <c r="Y2" s="1077" t="s">
        <v>1218</v>
      </c>
      <c r="Z2" s="1087"/>
      <c r="AA2" s="1077" t="s">
        <v>1219</v>
      </c>
      <c r="AB2" s="1088" t="s">
        <v>1219</v>
      </c>
      <c r="AC2" s="1077" t="s">
        <v>1220</v>
      </c>
      <c r="AD2" s="1088" t="s">
        <v>1220</v>
      </c>
      <c r="AF2" s="1079" t="s">
        <v>1216</v>
      </c>
      <c r="AH2" s="1078" t="s">
        <v>1221</v>
      </c>
      <c r="AI2" s="1078" t="s">
        <v>1221</v>
      </c>
      <c r="AK2" s="1078" t="s">
        <v>1222</v>
      </c>
      <c r="AM2" s="1078" t="s">
        <v>1223</v>
      </c>
      <c r="AP2" s="1089" t="s">
        <v>1217</v>
      </c>
      <c r="AQ2" s="1090" t="s">
        <v>1217</v>
      </c>
      <c r="AS2" s="1077" t="s">
        <v>1224</v>
      </c>
      <c r="AU2" s="1122" t="s">
        <v>1225</v>
      </c>
      <c r="AW2" s="1122" t="s">
        <v>1226</v>
      </c>
      <c r="AX2" s="1122" t="s">
        <v>1226</v>
      </c>
      <c r="AZ2" s="1122" t="s">
        <v>1227</v>
      </c>
      <c r="BB2" s="1122" t="s">
        <v>1228</v>
      </c>
      <c r="BC2" s="1122" t="s">
        <v>1229</v>
      </c>
      <c r="BE2" s="1122">
        <v>2000</v>
      </c>
      <c r="BF2" s="1122" t="s">
        <v>1230</v>
      </c>
    </row>
    <row customHeight="1" ht="11.25">
      <c r="A3" s="1076" t="s">
        <v>1231</v>
      </c>
      <c r="B3" s="1077">
        <v>2001</v>
      </c>
      <c r="C3" s="1077">
        <v>2023</v>
      </c>
      <c r="D3" s="1077" t="s">
        <v>19</v>
      </c>
      <c r="E3" s="1078" t="s">
        <v>1232</v>
      </c>
      <c r="F3" s="1078" t="s">
        <v>1233</v>
      </c>
      <c r="G3" s="1078" t="s">
        <v>1234</v>
      </c>
      <c r="H3" s="1079" t="s">
        <v>1235</v>
      </c>
      <c r="I3" s="1078" t="s">
        <v>109</v>
      </c>
      <c r="J3" s="1078" t="s">
        <v>554</v>
      </c>
      <c r="K3" s="1080" t="s">
        <v>1236</v>
      </c>
      <c r="L3" s="1081">
        <f>_xlfn.IFERROR(MATCH(K3,OFFER_METHOD,0),0)</f>
        <v>0</v>
      </c>
      <c r="M3" s="1080">
        <v>2</v>
      </c>
      <c r="N3" s="1164" t="s">
        <v>1237</v>
      </c>
      <c r="O3" s="1079" t="s">
        <v>1238</v>
      </c>
      <c r="P3" s="1082" t="s">
        <v>1239</v>
      </c>
      <c r="Q3" s="1083" t="s">
        <v>1240</v>
      </c>
      <c r="R3" s="145" t="s">
        <v>1241</v>
      </c>
      <c r="S3" s="145" t="s">
        <v>1242</v>
      </c>
      <c r="T3" s="1084" t="s">
        <v>1243</v>
      </c>
      <c r="U3" s="1081" t="s">
        <v>1244</v>
      </c>
      <c r="V3" s="1085">
        <v>2</v>
      </c>
      <c r="W3" s="1086"/>
      <c r="X3" s="1086" t="s">
        <v>1245</v>
      </c>
      <c r="Y3" s="1077" t="s">
        <v>1218</v>
      </c>
      <c r="Z3" s="1087"/>
      <c r="AA3" s="1077" t="s">
        <v>1246</v>
      </c>
      <c r="AB3" s="1088" t="s">
        <v>1246</v>
      </c>
      <c r="AC3" s="1077" t="s">
        <v>1247</v>
      </c>
      <c r="AD3" s="1088" t="s">
        <v>1247</v>
      </c>
      <c r="AF3" s="1079" t="s">
        <v>1244</v>
      </c>
      <c r="AH3" s="1078" t="s">
        <v>1248</v>
      </c>
      <c r="AI3" s="1078" t="s">
        <v>1249</v>
      </c>
      <c r="AK3" s="1078" t="s">
        <v>1250</v>
      </c>
      <c r="AM3" s="1078" t="s">
        <v>1251</v>
      </c>
      <c r="AP3" s="1089" t="s">
        <v>1252</v>
      </c>
      <c r="AQ3" s="1090" t="s">
        <v>1252</v>
      </c>
      <c r="AS3" s="1077" t="s">
        <v>1253</v>
      </c>
      <c r="AU3" s="1122" t="s">
        <v>1254</v>
      </c>
      <c r="AW3" s="1122" t="s">
        <v>1255</v>
      </c>
      <c r="AX3" s="1122" t="s">
        <v>1255</v>
      </c>
      <c r="AZ3" s="1122" t="s">
        <v>1256</v>
      </c>
      <c r="BB3" s="1122" t="s">
        <v>1257</v>
      </c>
      <c r="BC3" s="1122" t="s">
        <v>1229</v>
      </c>
      <c r="BE3" s="1122">
        <v>2001</v>
      </c>
      <c r="BF3" s="1122" t="s">
        <v>1258</v>
      </c>
      <c r="BH3" s="1069" t="s">
        <v>1259</v>
      </c>
      <c r="BJ3" s="1069" t="s">
        <v>1260</v>
      </c>
      <c r="BL3" s="1069" t="s">
        <v>1261</v>
      </c>
      <c r="BN3" s="1069" t="s">
        <v>1262</v>
      </c>
      <c r="BR3" s="1069" t="s">
        <v>1263</v>
      </c>
      <c r="BS3" s="1430"/>
      <c r="BT3" s="1072"/>
      <c r="BU3" s="1069" t="s">
        <v>1264</v>
      </c>
      <c r="BV3" s="1072"/>
      <c r="BW3" s="1692"/>
      <c r="BX3" s="1694" t="s">
        <v>1265</v>
      </c>
      <c r="CA3" s="1069" t="s">
        <v>1266</v>
      </c>
    </row>
    <row customHeight="1" ht="11.25">
      <c r="A4" s="1076" t="s">
        <v>1267</v>
      </c>
      <c r="B4" s="1077">
        <v>2002</v>
      </c>
      <c r="C4" s="1077">
        <v>2024</v>
      </c>
      <c r="E4" s="1078" t="s">
        <v>1268</v>
      </c>
      <c r="F4" s="1078" t="s">
        <v>1269</v>
      </c>
      <c r="H4" s="1079" t="s">
        <v>1270</v>
      </c>
      <c r="I4" s="1078" t="s">
        <v>89</v>
      </c>
      <c r="J4" s="1078" t="s">
        <v>1271</v>
      </c>
      <c r="K4" s="1080" t="s">
        <v>1272</v>
      </c>
      <c r="L4" s="1081">
        <f>_xlfn.IFERROR(MATCH(K4,OFFER_METHOD,0),0)</f>
        <v>0</v>
      </c>
      <c r="M4" s="1080">
        <v>3</v>
      </c>
      <c r="N4" s="1164" t="s">
        <v>1273</v>
      </c>
      <c r="O4" s="1078" t="s">
        <v>1274</v>
      </c>
      <c r="Q4" s="1083" t="s">
        <v>1275</v>
      </c>
      <c r="R4" s="145" t="s">
        <v>1276</v>
      </c>
      <c r="S4" s="145" t="s">
        <v>1277</v>
      </c>
      <c r="T4" s="1084" t="s">
        <v>1278</v>
      </c>
      <c r="U4" s="1081" t="s">
        <v>1279</v>
      </c>
      <c r="V4" s="1085">
        <v>3</v>
      </c>
      <c r="W4" s="1086"/>
      <c r="X4" s="1086" t="s">
        <v>1280</v>
      </c>
      <c r="Y4" s="1077" t="s">
        <v>1218</v>
      </c>
      <c r="Z4" s="1093"/>
      <c r="AC4" s="1077" t="s">
        <v>1281</v>
      </c>
      <c r="AD4" s="1088" t="s">
        <v>1281</v>
      </c>
      <c r="AF4" s="1079" t="s">
        <v>1279</v>
      </c>
      <c r="AH4" s="1079" t="s">
        <v>1282</v>
      </c>
      <c r="AK4" s="1078" t="s">
        <v>1283</v>
      </c>
      <c r="AM4" s="1078" t="s">
        <v>1284</v>
      </c>
      <c r="AP4" s="1089" t="s">
        <v>1245</v>
      </c>
      <c r="AQ4" s="1090" t="s">
        <v>1245</v>
      </c>
      <c r="AS4" s="1077" t="s">
        <v>1285</v>
      </c>
      <c r="AU4" s="1122" t="s">
        <v>1286</v>
      </c>
      <c r="AW4" s="1122" t="s">
        <v>1287</v>
      </c>
      <c r="AX4" s="1122" t="s">
        <v>1287</v>
      </c>
      <c r="AZ4" s="1122" t="s">
        <v>1288</v>
      </c>
      <c r="BB4" s="1122" t="s">
        <v>1289</v>
      </c>
      <c r="BC4" s="1122" t="s">
        <v>1290</v>
      </c>
      <c r="BE4" s="1122">
        <v>2002</v>
      </c>
      <c r="BF4" s="1122" t="s">
        <v>1291</v>
      </c>
      <c r="BH4" s="1070" t="s">
        <v>1292</v>
      </c>
      <c r="BJ4" s="1070" t="s">
        <v>1292</v>
      </c>
      <c r="BL4" s="1070" t="s">
        <v>1292</v>
      </c>
      <c r="BN4" s="1070" t="s">
        <v>1292</v>
      </c>
      <c r="BQ4" s="1434" t="s">
        <v>1293</v>
      </c>
      <c r="BR4" s="1161" t="s">
        <v>1294</v>
      </c>
      <c r="BS4" s="276"/>
      <c r="BT4" s="1434" t="s">
        <v>1295</v>
      </c>
      <c r="BU4" s="1161" t="s">
        <v>1296</v>
      </c>
      <c r="BV4" s="1072"/>
      <c r="BW4" s="1699" t="s">
        <v>1297</v>
      </c>
      <c r="BX4" s="1693" t="s">
        <v>1298</v>
      </c>
      <c r="BZ4" s="1434" t="s">
        <v>1299</v>
      </c>
      <c r="CA4" s="1161" t="s">
        <v>1300</v>
      </c>
    </row>
    <row customHeight="1" ht="11.25">
      <c r="A5" s="1076" t="s">
        <v>1301</v>
      </c>
      <c r="B5" s="1077">
        <v>2003</v>
      </c>
      <c r="C5" s="1077">
        <v>2025</v>
      </c>
      <c r="E5" s="1078" t="s">
        <v>1302</v>
      </c>
      <c r="F5" s="1078" t="s">
        <v>1303</v>
      </c>
      <c r="H5" s="1079" t="s">
        <v>1304</v>
      </c>
      <c r="I5" s="1078" t="s">
        <v>90</v>
      </c>
      <c r="K5" s="1080" t="s">
        <v>1305</v>
      </c>
      <c r="L5" s="1081">
        <f>_xlfn.IFERROR(MATCH(K5,OFFER_METHOD,0),0)</f>
        <v>0</v>
      </c>
      <c r="M5" s="1080">
        <v>4</v>
      </c>
      <c r="N5" s="1094" t="s">
        <v>1306</v>
      </c>
      <c r="O5" s="1078" t="s">
        <v>1307</v>
      </c>
      <c r="Q5" s="1083" t="s">
        <v>1308</v>
      </c>
      <c r="R5" s="145" t="s">
        <v>1309</v>
      </c>
      <c r="T5" s="1079" t="s">
        <v>1310</v>
      </c>
      <c r="U5" s="1081" t="s">
        <v>1311</v>
      </c>
      <c r="V5" s="1085">
        <v>4</v>
      </c>
      <c r="W5" s="1086"/>
      <c r="X5" s="1086" t="s">
        <v>166</v>
      </c>
      <c r="Y5" s="1077" t="s">
        <v>1312</v>
      </c>
      <c r="Z5" s="1093">
        <v>1</v>
      </c>
      <c r="AF5" s="1079" t="s">
        <v>1313</v>
      </c>
      <c r="AH5" s="1078" t="s">
        <v>1314</v>
      </c>
      <c r="AK5" s="1078" t="s">
        <v>1315</v>
      </c>
      <c r="AM5" s="1078" t="s">
        <v>1316</v>
      </c>
      <c r="AP5" s="1089" t="s">
        <v>166</v>
      </c>
      <c r="AQ5" s="1090" t="s">
        <v>166</v>
      </c>
      <c r="AU5" s="1122" t="s">
        <v>1317</v>
      </c>
      <c r="AW5" s="1122" t="s">
        <v>1318</v>
      </c>
      <c r="AX5" s="1122" t="s">
        <v>1318</v>
      </c>
      <c r="AZ5" s="1122" t="s">
        <v>1319</v>
      </c>
      <c r="BB5" s="1122" t="s">
        <v>1320</v>
      </c>
      <c r="BC5" s="1122" t="s">
        <v>1321</v>
      </c>
      <c r="BE5" s="1122">
        <v>2003</v>
      </c>
      <c r="BF5" s="1122" t="s">
        <v>1322</v>
      </c>
      <c r="BH5" s="1070" t="s">
        <v>1323</v>
      </c>
      <c r="BJ5" s="1070" t="s">
        <v>1323</v>
      </c>
      <c r="BL5" s="1070" t="s">
        <v>1323</v>
      </c>
      <c r="BN5" s="1070" t="s">
        <v>1324</v>
      </c>
      <c r="BQ5" s="1283">
        <v>4213775</v>
      </c>
      <c r="BR5" s="1070" t="s">
        <v>1217</v>
      </c>
      <c r="BS5" s="1431"/>
      <c r="BT5" s="1283">
        <v>64236871</v>
      </c>
      <c r="BU5" s="1070" t="s">
        <v>227</v>
      </c>
      <c r="BV5" s="1072"/>
      <c r="BW5" s="1697">
        <v>4213767</v>
      </c>
      <c r="BX5" s="1695" t="s">
        <v>1325</v>
      </c>
      <c r="BZ5" s="1283">
        <v>64237509</v>
      </c>
      <c r="CA5" s="1297" t="s">
        <v>1326</v>
      </c>
    </row>
    <row customHeight="1" ht="11.25">
      <c r="A6" s="1076" t="s">
        <v>16</v>
      </c>
      <c r="B6" s="1077">
        <v>2004</v>
      </c>
      <c r="C6" s="1077">
        <v>2026</v>
      </c>
      <c r="E6" s="1078" t="s">
        <v>1327</v>
      </c>
      <c r="F6" s="1095"/>
      <c r="H6" s="1079" t="s">
        <v>1328</v>
      </c>
      <c r="I6" s="1078" t="s">
        <v>110</v>
      </c>
      <c r="J6" s="1069" t="s">
        <v>1329</v>
      </c>
      <c r="L6" s="1081">
        <f>SUM(kind_of_control_method_filter)</f>
        <v>0</v>
      </c>
      <c r="N6" s="1094" t="s">
        <v>1330</v>
      </c>
      <c r="O6" s="1078" t="s">
        <v>1331</v>
      </c>
      <c r="R6" s="145" t="s">
        <v>1212</v>
      </c>
      <c r="T6" s="1079" t="s">
        <v>1332</v>
      </c>
      <c r="U6" s="1081" t="s">
        <v>1313</v>
      </c>
      <c r="V6" s="1085">
        <v>5</v>
      </c>
      <c r="W6" s="1086"/>
      <c r="X6" s="1077" t="s">
        <v>172</v>
      </c>
      <c r="Y6" s="1077" t="s">
        <v>1333</v>
      </c>
      <c r="Z6" s="1093"/>
      <c r="AA6" s="1096"/>
      <c r="AH6" s="1078" t="s">
        <v>1334</v>
      </c>
      <c r="AK6" s="1078" t="s">
        <v>1335</v>
      </c>
      <c r="AM6" s="1078" t="s">
        <v>1336</v>
      </c>
      <c r="AP6" s="1089" t="s">
        <v>172</v>
      </c>
      <c r="AQ6" s="1090" t="s">
        <v>172</v>
      </c>
      <c r="AU6" s="1122" t="s">
        <v>1337</v>
      </c>
      <c r="AW6" s="1122" t="s">
        <v>1338</v>
      </c>
      <c r="AX6" s="1122" t="s">
        <v>1338</v>
      </c>
      <c r="BB6" s="1122" t="s">
        <v>1339</v>
      </c>
      <c r="BC6" s="1122" t="s">
        <v>1321</v>
      </c>
      <c r="BE6" s="1122">
        <v>2004</v>
      </c>
      <c r="BF6" s="1122" t="s">
        <v>1340</v>
      </c>
      <c r="BH6" s="1070" t="s">
        <v>1341</v>
      </c>
      <c r="BJ6" s="1070" t="s">
        <v>1342</v>
      </c>
      <c r="BL6" s="1070" t="s">
        <v>1342</v>
      </c>
      <c r="BN6" s="1070" t="s">
        <v>1343</v>
      </c>
      <c r="BQ6" s="1283">
        <v>4213784</v>
      </c>
      <c r="BR6" s="1297" t="s">
        <v>1252</v>
      </c>
      <c r="BS6" s="1432"/>
      <c r="BT6" s="1283">
        <v>64236872</v>
      </c>
      <c r="BU6" s="1070" t="s">
        <v>232</v>
      </c>
      <c r="BV6" s="1072"/>
      <c r="BW6" s="1697">
        <v>4213768</v>
      </c>
      <c r="BX6" s="1695" t="s">
        <v>252</v>
      </c>
      <c r="BZ6" s="1283">
        <v>64237510</v>
      </c>
      <c r="CA6" s="1070" t="s">
        <v>1344</v>
      </c>
    </row>
    <row customHeight="1" ht="11.25">
      <c r="A7" s="1076" t="s">
        <v>1345</v>
      </c>
      <c r="B7" s="1077">
        <v>2005</v>
      </c>
      <c r="E7" s="1078" t="s">
        <v>1346</v>
      </c>
      <c r="F7" s="1095"/>
      <c r="H7" s="1079" t="s">
        <v>1347</v>
      </c>
      <c r="I7" s="1078" t="s">
        <v>91</v>
      </c>
      <c r="J7" s="1078" t="s">
        <v>1348</v>
      </c>
      <c r="N7" s="1098" t="s">
        <v>1349</v>
      </c>
      <c r="O7" s="1078" t="s">
        <v>1350</v>
      </c>
      <c r="U7" s="1081" t="s">
        <v>19</v>
      </c>
      <c r="V7" s="372" t="s">
        <v>91</v>
      </c>
      <c r="W7" s="1086"/>
      <c r="X7" s="1077" t="s">
        <v>178</v>
      </c>
      <c r="Y7" s="1077" t="s">
        <v>1312</v>
      </c>
      <c r="Z7" s="1093"/>
      <c r="AA7" s="1096"/>
      <c r="AH7" s="1078" t="s">
        <v>1351</v>
      </c>
      <c r="AK7" s="1078" t="s">
        <v>1352</v>
      </c>
      <c r="AM7" s="1078" t="s">
        <v>1353</v>
      </c>
      <c r="AP7" s="1089" t="s">
        <v>178</v>
      </c>
      <c r="AQ7" s="1090" t="s">
        <v>178</v>
      </c>
      <c r="AU7" s="1122" t="s">
        <v>1354</v>
      </c>
      <c r="AW7" s="1122" t="s">
        <v>1355</v>
      </c>
      <c r="AX7" s="1122" t="s">
        <v>1355</v>
      </c>
      <c r="AZ7" s="1069" t="s">
        <v>1356</v>
      </c>
      <c r="BB7" s="1122" t="s">
        <v>1357</v>
      </c>
      <c r="BC7" s="1122" t="s">
        <v>1321</v>
      </c>
      <c r="BE7" s="1122">
        <v>2005</v>
      </c>
      <c r="BF7" s="1122" t="s">
        <v>1358</v>
      </c>
      <c r="BH7" s="1070" t="s">
        <v>1359</v>
      </c>
      <c r="BJ7" s="1070" t="s">
        <v>1341</v>
      </c>
      <c r="BL7" s="1070" t="s">
        <v>1341</v>
      </c>
      <c r="BN7" s="1070" t="s">
        <v>1360</v>
      </c>
      <c r="BQ7" s="1283">
        <v>4213781</v>
      </c>
      <c r="BR7" s="1070" t="s">
        <v>1245</v>
      </c>
      <c r="BS7" s="1431"/>
      <c r="BT7" s="1283">
        <v>64236873</v>
      </c>
      <c r="BU7" s="1070" t="s">
        <v>237</v>
      </c>
      <c r="BV7" s="1072"/>
      <c r="BW7" s="1697">
        <v>4213769</v>
      </c>
      <c r="BX7" s="1695" t="s">
        <v>1361</v>
      </c>
      <c r="BZ7" s="1283">
        <v>64237511</v>
      </c>
      <c r="CA7" s="1070" t="s">
        <v>267</v>
      </c>
    </row>
    <row customHeight="1" ht="11.25">
      <c r="A8" s="1076" t="s">
        <v>1362</v>
      </c>
      <c r="B8" s="1077">
        <v>2006</v>
      </c>
      <c r="E8" s="1078" t="s">
        <v>1363</v>
      </c>
      <c r="F8" s="1095"/>
      <c r="H8" s="1079" t="s">
        <v>1364</v>
      </c>
      <c r="I8" s="1078" t="s">
        <v>92</v>
      </c>
      <c r="J8" s="1078" t="s">
        <v>1365</v>
      </c>
      <c r="N8" s="1165" t="s">
        <v>1366</v>
      </c>
      <c r="O8" s="1078" t="s">
        <v>1367</v>
      </c>
      <c r="V8" s="372" t="s">
        <v>92</v>
      </c>
      <c r="W8" s="1086"/>
      <c r="X8" s="1077" t="s">
        <v>184</v>
      </c>
      <c r="Y8" s="1077" t="s">
        <v>1312</v>
      </c>
      <c r="Z8" s="1093"/>
      <c r="AA8" s="1096"/>
      <c r="AK8" s="1078" t="s">
        <v>1368</v>
      </c>
      <c r="AP8" s="1089" t="s">
        <v>184</v>
      </c>
      <c r="AQ8" s="1090" t="s">
        <v>184</v>
      </c>
      <c r="AU8" s="1122" t="s">
        <v>1369</v>
      </c>
      <c r="AW8" s="1122" t="s">
        <v>1370</v>
      </c>
      <c r="AX8" s="1122" t="s">
        <v>1370</v>
      </c>
      <c r="AZ8" s="1122" t="s">
        <v>1371</v>
      </c>
      <c r="BB8" s="1122" t="s">
        <v>1372</v>
      </c>
      <c r="BC8" s="1122" t="s">
        <v>1321</v>
      </c>
      <c r="BE8" s="1122">
        <v>2006</v>
      </c>
      <c r="BF8" s="1122" t="s">
        <v>1373</v>
      </c>
      <c r="BH8" s="1070" t="s">
        <v>1374</v>
      </c>
      <c r="BJ8" s="1070" t="s">
        <v>1375</v>
      </c>
      <c r="BL8" s="1070" t="s">
        <v>1375</v>
      </c>
      <c r="BN8" s="1070" t="s">
        <v>1376</v>
      </c>
      <c r="BQ8" s="1283">
        <v>4213776</v>
      </c>
      <c r="BR8" s="1070" t="s">
        <v>166</v>
      </c>
      <c r="BS8" s="1431"/>
      <c r="BT8" s="1283">
        <v>64236874</v>
      </c>
      <c r="BU8" s="1297" t="s">
        <v>1377</v>
      </c>
      <c r="BV8" s="1072"/>
      <c r="BW8" s="1697">
        <v>4213770</v>
      </c>
      <c r="BX8" s="1698" t="s">
        <v>1378</v>
      </c>
      <c r="BZ8" s="1283">
        <v>64237512</v>
      </c>
      <c r="CA8" s="1070" t="s">
        <v>262</v>
      </c>
    </row>
    <row customHeight="1" ht="11.25">
      <c r="A9" s="1076" t="s">
        <v>1379</v>
      </c>
      <c r="B9" s="1077">
        <v>2007</v>
      </c>
      <c r="E9" s="1078" t="s">
        <v>1380</v>
      </c>
      <c r="F9" s="1095"/>
      <c r="G9" s="1069" t="s">
        <v>1381</v>
      </c>
      <c r="H9" s="1069" t="s">
        <v>1382</v>
      </c>
      <c r="I9" s="1078" t="s">
        <v>111</v>
      </c>
      <c r="O9" s="1078" t="s">
        <v>1383</v>
      </c>
      <c r="V9" s="372" t="s">
        <v>111</v>
      </c>
      <c r="W9" s="1086"/>
      <c r="X9" s="1077" t="s">
        <v>190</v>
      </c>
      <c r="Y9" s="1077" t="s">
        <v>1218</v>
      </c>
      <c r="Z9" s="1093">
        <v>1</v>
      </c>
      <c r="AA9" s="1096"/>
      <c r="AK9" s="1078" t="s">
        <v>1384</v>
      </c>
      <c r="AP9" s="1089" t="s">
        <v>1385</v>
      </c>
      <c r="AQ9" s="1090" t="s">
        <v>1385</v>
      </c>
      <c r="AW9" s="1122" t="s">
        <v>1386</v>
      </c>
      <c r="AX9" s="1122" t="s">
        <v>1386</v>
      </c>
      <c r="AZ9" s="1122" t="s">
        <v>1387</v>
      </c>
      <c r="BB9" s="1122" t="s">
        <v>1388</v>
      </c>
      <c r="BC9" s="1122" t="s">
        <v>1321</v>
      </c>
      <c r="BE9" s="1122">
        <v>2007</v>
      </c>
      <c r="BF9" s="1122" t="s">
        <v>1389</v>
      </c>
      <c r="BH9" s="1070" t="s">
        <v>1390</v>
      </c>
      <c r="BJ9" s="1070" t="s">
        <v>1391</v>
      </c>
      <c r="BL9" s="1070" t="s">
        <v>1391</v>
      </c>
      <c r="BN9" s="1070" t="s">
        <v>1392</v>
      </c>
      <c r="BQ9" s="1283">
        <v>4213777</v>
      </c>
      <c r="BR9" s="1070" t="s">
        <v>172</v>
      </c>
      <c r="BS9" s="1431"/>
      <c r="BT9" s="1283">
        <v>64236875</v>
      </c>
      <c r="BU9" s="1070" t="s">
        <v>242</v>
      </c>
      <c r="BV9" s="1072"/>
      <c r="BW9" s="1692"/>
      <c r="BX9" s="1692"/>
    </row>
    <row customHeight="1" ht="11.25">
      <c r="A10" s="1076" t="s">
        <v>1393</v>
      </c>
      <c r="B10" s="1077">
        <v>2008</v>
      </c>
      <c r="E10" s="1078" t="s">
        <v>1394</v>
      </c>
      <c r="F10" s="1095"/>
      <c r="G10" s="1078" t="s">
        <v>1395</v>
      </c>
      <c r="H10" s="1078" t="s">
        <v>1396</v>
      </c>
      <c r="I10" s="1078" t="s">
        <v>148</v>
      </c>
      <c r="J10" s="1069" t="s">
        <v>1397</v>
      </c>
      <c r="K10" s="1069" t="s">
        <v>1398</v>
      </c>
      <c r="O10" s="1078" t="s">
        <v>1399</v>
      </c>
      <c r="V10" s="373" t="s">
        <v>148</v>
      </c>
      <c r="W10" s="1099"/>
      <c r="X10" s="1099" t="s">
        <v>1400</v>
      </c>
      <c r="Y10" s="1100" t="s">
        <v>1401</v>
      </c>
      <c r="Z10" s="1093"/>
      <c r="AP10" s="1089" t="s">
        <v>1400</v>
      </c>
      <c r="AQ10" s="1090" t="s">
        <v>1400</v>
      </c>
      <c r="AW10" s="1122" t="s">
        <v>1402</v>
      </c>
      <c r="AX10" s="1122" t="s">
        <v>1402</v>
      </c>
      <c r="AZ10" s="1122" t="s">
        <v>1403</v>
      </c>
      <c r="BB10" s="1122" t="s">
        <v>1404</v>
      </c>
      <c r="BC10" s="1122" t="s">
        <v>1321</v>
      </c>
      <c r="BE10" s="1122">
        <v>2008</v>
      </c>
      <c r="BF10" s="1122" t="s">
        <v>1405</v>
      </c>
      <c r="BH10" s="1070" t="s">
        <v>1406</v>
      </c>
      <c r="BJ10" s="1070" t="s">
        <v>1407</v>
      </c>
      <c r="BL10" s="1070" t="s">
        <v>1407</v>
      </c>
      <c r="BN10" s="1070" t="s">
        <v>1408</v>
      </c>
      <c r="BQ10" s="1283">
        <v>4213778</v>
      </c>
      <c r="BR10" s="1070" t="s">
        <v>178</v>
      </c>
      <c r="BS10" s="1431"/>
      <c r="BT10" s="1283">
        <v>64236876</v>
      </c>
      <c r="BU10" s="1070" t="s">
        <v>222</v>
      </c>
      <c r="BV10" s="1072"/>
      <c r="BW10" s="1692"/>
      <c r="BX10" s="1692"/>
    </row>
    <row customHeight="1" ht="11.25">
      <c r="A11" s="1076" t="s">
        <v>1409</v>
      </c>
      <c r="B11" s="1077">
        <v>2009</v>
      </c>
      <c r="E11" s="1078" t="s">
        <v>1410</v>
      </c>
      <c r="F11" s="1095"/>
      <c r="G11" s="1078" t="s">
        <v>1411</v>
      </c>
      <c r="H11" s="1078" t="s">
        <v>1412</v>
      </c>
      <c r="I11" s="1078" t="s">
        <v>149</v>
      </c>
      <c r="J11" s="1079" t="s">
        <v>1413</v>
      </c>
      <c r="K11" s="1101" t="s">
        <v>1414</v>
      </c>
      <c r="O11" s="1079" t="s">
        <v>1415</v>
      </c>
      <c r="V11" s="372" t="s">
        <v>149</v>
      </c>
      <c r="W11" s="277"/>
      <c r="X11" s="1086" t="s">
        <v>1385</v>
      </c>
      <c r="Y11" s="1077" t="s">
        <v>1416</v>
      </c>
      <c r="Z11" s="1093"/>
      <c r="AP11" s="1089" t="s">
        <v>190</v>
      </c>
      <c r="AQ11" s="1091" t="s">
        <v>190</v>
      </c>
      <c r="AW11" s="1122" t="s">
        <v>1417</v>
      </c>
      <c r="AX11" s="1122" t="s">
        <v>1417</v>
      </c>
      <c r="AZ11" s="1122" t="s">
        <v>1418</v>
      </c>
      <c r="BB11" s="1122" t="s">
        <v>1419</v>
      </c>
      <c r="BC11" s="1122" t="s">
        <v>1321</v>
      </c>
      <c r="BE11" s="1122">
        <v>2009</v>
      </c>
      <c r="BF11" s="1122" t="s">
        <v>1420</v>
      </c>
      <c r="BH11" s="1070" t="s">
        <v>1421</v>
      </c>
      <c r="BJ11" s="1070" t="s">
        <v>1390</v>
      </c>
      <c r="BL11" s="1070" t="s">
        <v>1390</v>
      </c>
      <c r="BN11" s="1070" t="s">
        <v>1422</v>
      </c>
      <c r="BQ11" s="1283">
        <v>4213780</v>
      </c>
      <c r="BR11" s="1070" t="s">
        <v>184</v>
      </c>
      <c r="BS11" s="1431"/>
      <c r="BW11" s="1692"/>
      <c r="BX11" s="1692"/>
    </row>
    <row customHeight="1" ht="11.25">
      <c r="A12" s="1076" t="s">
        <v>1423</v>
      </c>
      <c r="B12" s="1077">
        <v>2010</v>
      </c>
      <c r="E12" s="1078" t="s">
        <v>1424</v>
      </c>
      <c r="F12" s="1095"/>
      <c r="G12" s="1078" t="s">
        <v>1412</v>
      </c>
      <c r="I12" s="1078" t="s">
        <v>150</v>
      </c>
      <c r="J12" s="1079" t="s">
        <v>1425</v>
      </c>
      <c r="K12" s="1101" t="s">
        <v>1426</v>
      </c>
      <c r="O12" s="1079" t="s">
        <v>1212</v>
      </c>
      <c r="V12" s="372" t="s">
        <v>150</v>
      </c>
      <c r="W12" s="1091"/>
      <c r="X12" s="1086" t="s">
        <v>1427</v>
      </c>
      <c r="Y12" s="1077" t="s">
        <v>1218</v>
      </c>
      <c r="AP12" s="1089"/>
      <c r="AW12" s="1122" t="s">
        <v>149</v>
      </c>
      <c r="AX12" s="1122" t="s">
        <v>149</v>
      </c>
      <c r="AZ12" s="1122" t="s">
        <v>1428</v>
      </c>
      <c r="BB12" s="1122" t="s">
        <v>1429</v>
      </c>
      <c r="BC12" s="1122" t="s">
        <v>1321</v>
      </c>
      <c r="BE12" s="1122">
        <v>2010</v>
      </c>
      <c r="BF12" s="1122" t="s">
        <v>1430</v>
      </c>
      <c r="BH12" s="1070" t="s">
        <v>1431</v>
      </c>
      <c r="BJ12" s="1070" t="s">
        <v>1432</v>
      </c>
      <c r="BL12" s="1070" t="s">
        <v>1432</v>
      </c>
      <c r="BN12" s="1070" t="s">
        <v>1433</v>
      </c>
      <c r="BQ12" s="1283">
        <v>4213779</v>
      </c>
      <c r="BR12" s="1070" t="s">
        <v>1385</v>
      </c>
      <c r="BS12" s="1431"/>
      <c r="BT12" s="1072"/>
      <c r="BU12" s="1072"/>
      <c r="BV12" s="1072"/>
      <c r="BW12" s="1692"/>
      <c r="BX12" s="1692"/>
    </row>
    <row customHeight="1" ht="11.25">
      <c r="A13" s="1076" t="s">
        <v>1434</v>
      </c>
      <c r="B13" s="1077">
        <v>2011</v>
      </c>
      <c r="E13" s="1078" t="s">
        <v>1435</v>
      </c>
      <c r="F13" s="1095"/>
      <c r="I13" s="1078" t="s">
        <v>151</v>
      </c>
      <c r="K13" s="1101" t="s">
        <v>1384</v>
      </c>
      <c r="V13" s="372" t="s">
        <v>151</v>
      </c>
      <c r="W13" s="1091"/>
      <c r="X13" s="1091"/>
      <c r="Y13" s="1091"/>
      <c r="AW13" s="1122" t="s">
        <v>150</v>
      </c>
      <c r="AX13" s="1122" t="s">
        <v>150</v>
      </c>
      <c r="BB13" s="1122" t="s">
        <v>1436</v>
      </c>
      <c r="BC13" s="1122" t="s">
        <v>1437</v>
      </c>
      <c r="BE13" s="1122">
        <v>2011</v>
      </c>
      <c r="BF13" s="1122" t="s">
        <v>1438</v>
      </c>
      <c r="BH13" s="1070" t="s">
        <v>1439</v>
      </c>
      <c r="BJ13" s="1070" t="s">
        <v>1421</v>
      </c>
      <c r="BL13" s="1070" t="s">
        <v>1421</v>
      </c>
      <c r="BN13" s="1070" t="s">
        <v>1440</v>
      </c>
      <c r="BQ13" s="1283">
        <v>4213783</v>
      </c>
      <c r="BR13" s="1070" t="s">
        <v>1400</v>
      </c>
      <c r="BS13" s="1431"/>
      <c r="BT13" s="1072"/>
      <c r="BU13" s="1072"/>
      <c r="BV13" s="1072"/>
      <c r="BW13" s="1696"/>
      <c r="BX13" s="1692"/>
    </row>
    <row customHeight="1" ht="11.25">
      <c r="A14" s="1076" t="s">
        <v>1441</v>
      </c>
      <c r="B14" s="1077">
        <v>2012</v>
      </c>
      <c r="I14" s="1078" t="s">
        <v>152</v>
      </c>
      <c r="J14" s="1069" t="s">
        <v>1442</v>
      </c>
      <c r="N14" s="1069" t="s">
        <v>1443</v>
      </c>
      <c r="V14" s="1085">
        <v>13</v>
      </c>
      <c r="W14" s="1086"/>
      <c r="X14" s="1086" t="s">
        <v>1252</v>
      </c>
      <c r="Y14" s="1077" t="s">
        <v>1218</v>
      </c>
      <c r="AW14" s="1122" t="s">
        <v>151</v>
      </c>
      <c r="AX14" s="1122" t="s">
        <v>151</v>
      </c>
      <c r="AZ14" s="1069" t="s">
        <v>1444</v>
      </c>
      <c r="BB14" s="1122" t="s">
        <v>1445</v>
      </c>
      <c r="BC14" s="1122" t="s">
        <v>1437</v>
      </c>
      <c r="BE14" s="1122">
        <v>2012</v>
      </c>
      <c r="BH14" s="1070" t="s">
        <v>1360</v>
      </c>
      <c r="BJ14" s="1219" t="s">
        <v>1446</v>
      </c>
      <c r="BL14" s="1219" t="s">
        <v>1446</v>
      </c>
      <c r="BN14" s="1070" t="s">
        <v>1447</v>
      </c>
      <c r="BQ14" s="1283">
        <v>4213782</v>
      </c>
      <c r="BR14" s="1070" t="s">
        <v>190</v>
      </c>
      <c r="BS14" s="1431"/>
      <c r="BT14" s="1072"/>
      <c r="BU14" s="1072"/>
      <c r="BV14" s="1072"/>
      <c r="BW14" s="1696"/>
      <c r="BX14" s="1692"/>
    </row>
    <row customHeight="1" ht="19.5">
      <c r="A15" s="1076" t="s">
        <v>1448</v>
      </c>
      <c r="B15" s="1077">
        <v>2013</v>
      </c>
      <c r="E15" s="1700" t="s">
        <v>1449</v>
      </c>
      <c r="G15" s="1069" t="s">
        <v>1450</v>
      </c>
      <c r="H15" s="1069" t="s">
        <v>1451</v>
      </c>
      <c r="I15" s="1080" t="s">
        <v>153</v>
      </c>
      <c r="J15" s="1091" t="s">
        <v>581</v>
      </c>
      <c r="N15" s="1160" t="s">
        <v>1452</v>
      </c>
      <c r="X15" s="1089"/>
      <c r="AW15" s="1122" t="s">
        <v>152</v>
      </c>
      <c r="AX15" s="1122" t="s">
        <v>152</v>
      </c>
      <c r="AZ15" s="1122" t="s">
        <v>1371</v>
      </c>
      <c r="BB15" s="1122" t="s">
        <v>1453</v>
      </c>
      <c r="BC15" s="1122" t="s">
        <v>1437</v>
      </c>
      <c r="BE15" s="1122">
        <v>2013</v>
      </c>
      <c r="BH15" s="1070" t="s">
        <v>1376</v>
      </c>
      <c r="BJ15" s="1219" t="s">
        <v>1454</v>
      </c>
      <c r="BL15" s="1219" t="s">
        <v>1454</v>
      </c>
      <c r="BN15" s="1070" t="s">
        <v>1455</v>
      </c>
      <c r="BR15" s="1072"/>
      <c r="BS15" s="1433"/>
      <c r="BT15" s="1072"/>
      <c r="BU15" s="1072"/>
      <c r="BV15" s="1072"/>
      <c r="BW15" s="1696"/>
      <c r="BX15" s="1692"/>
    </row>
    <row customHeight="1" ht="21">
      <c r="A16" s="1872" t="s">
        <v>1456</v>
      </c>
      <c r="B16" s="1077">
        <v>2014</v>
      </c>
      <c r="E16" s="1701" t="s">
        <v>1457</v>
      </c>
      <c r="G16" s="1078" t="s">
        <v>1458</v>
      </c>
      <c r="H16" s="1078" t="s">
        <v>1459</v>
      </c>
      <c r="I16" s="1080" t="s">
        <v>1460</v>
      </c>
      <c r="J16" s="1091" t="s">
        <v>554</v>
      </c>
      <c r="N16" s="1160" t="s">
        <v>1461</v>
      </c>
      <c r="AW16" s="1122" t="s">
        <v>153</v>
      </c>
      <c r="AX16" s="1122" t="s">
        <v>153</v>
      </c>
      <c r="AZ16" s="1122" t="s">
        <v>1387</v>
      </c>
      <c r="BB16" s="1122" t="s">
        <v>1462</v>
      </c>
      <c r="BC16" s="1122" t="s">
        <v>1437</v>
      </c>
      <c r="BE16" s="1122">
        <v>2014</v>
      </c>
      <c r="BH16" s="1070" t="s">
        <v>1392</v>
      </c>
      <c r="BJ16" s="1219" t="s">
        <v>1463</v>
      </c>
      <c r="BL16" s="1219" t="s">
        <v>1463</v>
      </c>
      <c r="BN16" s="1070" t="s">
        <v>1464</v>
      </c>
      <c r="BR16" s="1072"/>
      <c r="BS16" s="1433"/>
      <c r="BT16" s="1072"/>
      <c r="BU16" s="1072"/>
      <c r="BV16" s="1072"/>
      <c r="BW16" s="1696"/>
      <c r="BX16" s="1692"/>
    </row>
    <row customHeight="1" ht="21">
      <c r="A17" s="1076" t="s">
        <v>1465</v>
      </c>
      <c r="B17" s="1077">
        <v>2015</v>
      </c>
      <c r="G17" s="1078" t="s">
        <v>1412</v>
      </c>
      <c r="H17" s="1078" t="s">
        <v>1412</v>
      </c>
      <c r="I17" s="1078" t="s">
        <v>1466</v>
      </c>
      <c r="N17" s="1160" t="s">
        <v>1467</v>
      </c>
      <c r="X17" s="1089"/>
      <c r="AW17" s="1122" t="s">
        <v>1460</v>
      </c>
      <c r="AX17" s="1122" t="s">
        <v>1460</v>
      </c>
      <c r="AZ17" s="1122" t="s">
        <v>1468</v>
      </c>
      <c r="BB17" s="1122" t="s">
        <v>1469</v>
      </c>
      <c r="BC17" s="1122" t="s">
        <v>1321</v>
      </c>
      <c r="BE17" s="1122">
        <v>2015</v>
      </c>
      <c r="BH17" s="1070" t="s">
        <v>1408</v>
      </c>
      <c r="BJ17" s="1219" t="s">
        <v>1470</v>
      </c>
      <c r="BL17" s="1219" t="s">
        <v>1470</v>
      </c>
      <c r="BN17" s="1070" t="s">
        <v>1471</v>
      </c>
      <c r="BR17" s="1069" t="s">
        <v>1263</v>
      </c>
      <c r="BS17" s="1430"/>
      <c r="BU17" s="1069" t="s">
        <v>1472</v>
      </c>
      <c r="BV17" s="1072"/>
      <c r="BW17" s="1692"/>
      <c r="BX17" s="1694" t="s">
        <v>1473</v>
      </c>
      <c r="CA17" s="1069" t="s">
        <v>1474</v>
      </c>
      <c r="CD17" s="1069" t="s">
        <v>1475</v>
      </c>
    </row>
    <row customHeight="1" ht="21">
      <c r="A18" s="1076" t="s">
        <v>1476</v>
      </c>
      <c r="B18" s="1077">
        <v>2016</v>
      </c>
      <c r="E18" s="2007" t="s">
        <v>1477</v>
      </c>
      <c r="I18" s="1078" t="s">
        <v>1478</v>
      </c>
      <c r="N18" s="1160" t="s">
        <v>1479</v>
      </c>
      <c r="X18" s="1089"/>
      <c r="AW18" s="1122" t="s">
        <v>1466</v>
      </c>
      <c r="AX18" s="1122" t="s">
        <v>1466</v>
      </c>
      <c r="BB18" s="1122" t="s">
        <v>1480</v>
      </c>
      <c r="BC18" s="1122" t="s">
        <v>1321</v>
      </c>
      <c r="BE18" s="1122">
        <v>2016</v>
      </c>
      <c r="BH18" s="1070" t="s">
        <v>1422</v>
      </c>
      <c r="BJ18" s="1219" t="s">
        <v>1481</v>
      </c>
      <c r="BL18" s="1219" t="s">
        <v>1481</v>
      </c>
      <c r="BN18" s="1070" t="s">
        <v>1482</v>
      </c>
      <c r="BQ18" s="1434" t="s">
        <v>1293</v>
      </c>
      <c r="BR18" s="1161" t="s">
        <v>1294</v>
      </c>
      <c r="BS18" s="276"/>
      <c r="BT18" s="1434" t="s">
        <v>1483</v>
      </c>
      <c r="BU18" s="1161" t="s">
        <v>1484</v>
      </c>
      <c r="BV18" s="1072"/>
      <c r="BW18" s="1699" t="s">
        <v>1485</v>
      </c>
      <c r="BX18" s="1693" t="s">
        <v>1486</v>
      </c>
      <c r="BZ18" s="1434" t="s">
        <v>1487</v>
      </c>
      <c r="CA18" s="1161" t="s">
        <v>1488</v>
      </c>
      <c r="CC18" s="1434" t="s">
        <v>1489</v>
      </c>
      <c r="CD18" s="1161" t="s">
        <v>1490</v>
      </c>
    </row>
    <row customHeight="1" ht="21">
      <c r="A19" s="1872" t="s">
        <v>1491</v>
      </c>
      <c r="B19" s="1077">
        <v>2017</v>
      </c>
      <c r="E19" s="1076" t="s">
        <v>165</v>
      </c>
      <c r="I19" s="1078" t="s">
        <v>1492</v>
      </c>
      <c r="N19" s="1160" t="s">
        <v>1493</v>
      </c>
      <c r="X19" s="1089"/>
      <c r="AW19" s="1122" t="s">
        <v>1478</v>
      </c>
      <c r="AX19" s="1122" t="s">
        <v>1478</v>
      </c>
      <c r="AZ19" s="1069" t="s">
        <v>1494</v>
      </c>
      <c r="BB19" s="1122" t="s">
        <v>1495</v>
      </c>
      <c r="BC19" s="1122" t="s">
        <v>1321</v>
      </c>
      <c r="BE19" s="1122">
        <v>2017</v>
      </c>
      <c r="BH19" s="1070" t="s">
        <v>1496</v>
      </c>
      <c r="BJ19" s="1219" t="s">
        <v>1497</v>
      </c>
      <c r="BL19" s="1219" t="s">
        <v>1497</v>
      </c>
      <c r="BQ19" s="1283">
        <v>4190064</v>
      </c>
      <c r="BR19" s="1070" t="s">
        <v>1498</v>
      </c>
      <c r="BS19" s="1431"/>
      <c r="BT19" s="1283">
        <v>4189671</v>
      </c>
      <c r="BU19" s="1070" t="s">
        <v>1499</v>
      </c>
      <c r="BV19" s="1072"/>
      <c r="BW19" s="1697">
        <v>4189706</v>
      </c>
      <c r="BX19" s="1695" t="s">
        <v>1500</v>
      </c>
      <c r="BZ19" s="1283">
        <v>4189714</v>
      </c>
      <c r="CA19" s="1070" t="s">
        <v>1501</v>
      </c>
      <c r="CC19" s="1283">
        <v>4189708</v>
      </c>
      <c r="CD19" s="1070" t="s">
        <v>1502</v>
      </c>
    </row>
    <row customHeight="1" ht="21">
      <c r="A20" s="1076" t="s">
        <v>1503</v>
      </c>
      <c r="B20" s="1077">
        <v>2018</v>
      </c>
      <c r="E20" s="1076" t="s">
        <v>1252</v>
      </c>
      <c r="I20" s="1078" t="s">
        <v>1504</v>
      </c>
      <c r="N20" s="1160" t="s">
        <v>1505</v>
      </c>
      <c r="AW20" s="1122" t="s">
        <v>1492</v>
      </c>
      <c r="AX20" s="1122" t="s">
        <v>1492</v>
      </c>
      <c r="AZ20" s="1122" t="s">
        <v>1506</v>
      </c>
      <c r="BB20" s="1122" t="s">
        <v>1507</v>
      </c>
      <c r="BC20" s="1122" t="s">
        <v>1437</v>
      </c>
      <c r="BE20" s="1122">
        <v>2018</v>
      </c>
      <c r="BH20" s="1070" t="s">
        <v>1433</v>
      </c>
      <c r="BJ20" s="1070" t="s">
        <v>1360</v>
      </c>
      <c r="BL20" s="1070" t="s">
        <v>1360</v>
      </c>
      <c r="BQ20" s="1283">
        <v>4190065</v>
      </c>
      <c r="BR20" s="1070" t="s">
        <v>1508</v>
      </c>
      <c r="BS20" s="1431"/>
      <c r="BT20" s="1283">
        <v>4189672</v>
      </c>
      <c r="BU20" s="1070" t="s">
        <v>1509</v>
      </c>
      <c r="BV20" s="1072"/>
      <c r="BW20" s="1697">
        <v>4189705</v>
      </c>
      <c r="BX20" s="1695" t="s">
        <v>1510</v>
      </c>
      <c r="BZ20" s="1283">
        <v>4189713</v>
      </c>
      <c r="CA20" s="1070" t="s">
        <v>1510</v>
      </c>
      <c r="CC20" s="1283">
        <v>4189709</v>
      </c>
      <c r="CD20" s="1070" t="s">
        <v>1511</v>
      </c>
    </row>
    <row customHeight="1" ht="21">
      <c r="A21" s="1076" t="s">
        <v>1512</v>
      </c>
      <c r="B21" s="1077">
        <v>2019</v>
      </c>
      <c r="I21" s="1078" t="s">
        <v>1513</v>
      </c>
      <c r="N21" s="1160" t="s">
        <v>1514</v>
      </c>
      <c r="AW21" s="1122" t="s">
        <v>1504</v>
      </c>
      <c r="AX21" s="1122" t="s">
        <v>1504</v>
      </c>
      <c r="AZ21" s="1122" t="s">
        <v>1515</v>
      </c>
      <c r="BB21" s="1122" t="s">
        <v>1516</v>
      </c>
      <c r="BC21" s="1122" t="s">
        <v>1321</v>
      </c>
      <c r="BE21" s="1122">
        <v>2019</v>
      </c>
      <c r="BH21" s="1070" t="s">
        <v>1440</v>
      </c>
      <c r="BJ21" s="1070" t="s">
        <v>1376</v>
      </c>
      <c r="BL21" s="1070" t="s">
        <v>1376</v>
      </c>
      <c r="BQ21" s="1283">
        <v>4190066</v>
      </c>
      <c r="BR21" s="1070" t="s">
        <v>1517</v>
      </c>
      <c r="BS21" s="1431"/>
      <c r="BT21" s="1283">
        <v>4189673</v>
      </c>
      <c r="BU21" s="1070" t="s">
        <v>1518</v>
      </c>
      <c r="BV21" s="1072"/>
      <c r="BW21" s="1697">
        <v>4189707</v>
      </c>
      <c r="BX21" s="1695" t="s">
        <v>1519</v>
      </c>
      <c r="BZ21" s="1283">
        <v>4189712</v>
      </c>
      <c r="CA21" s="1070" t="s">
        <v>1520</v>
      </c>
      <c r="CC21" s="1283">
        <v>4189710</v>
      </c>
      <c r="CD21" s="1070" t="s">
        <v>1521</v>
      </c>
    </row>
    <row customHeight="1" ht="21">
      <c r="A22" s="1076" t="s">
        <v>1522</v>
      </c>
      <c r="B22" s="1077">
        <v>2020</v>
      </c>
      <c r="N22" s="1160" t="s">
        <v>1523</v>
      </c>
      <c r="AW22" s="1122" t="s">
        <v>1513</v>
      </c>
      <c r="AX22" s="1122" t="s">
        <v>1513</v>
      </c>
      <c r="AZ22" s="1122" t="s">
        <v>1524</v>
      </c>
      <c r="BB22" s="1122" t="s">
        <v>1525</v>
      </c>
      <c r="BC22" s="1122" t="s">
        <v>1321</v>
      </c>
      <c r="BE22" s="1122">
        <v>2020</v>
      </c>
      <c r="BH22" s="1070" t="s">
        <v>1447</v>
      </c>
      <c r="BJ22" s="1070" t="s">
        <v>1392</v>
      </c>
      <c r="BL22" s="1070" t="s">
        <v>1392</v>
      </c>
      <c r="BQ22" s="1283">
        <v>4190067</v>
      </c>
      <c r="BR22" s="1070" t="s">
        <v>1526</v>
      </c>
      <c r="BS22" s="1431"/>
      <c r="BT22" s="1283">
        <v>4189674</v>
      </c>
      <c r="BU22" s="1070" t="s">
        <v>1527</v>
      </c>
      <c r="BV22" s="1072"/>
      <c r="BW22" s="1072"/>
      <c r="CC22" s="1283">
        <v>4189711</v>
      </c>
      <c r="CD22" s="1070" t="s">
        <v>291</v>
      </c>
    </row>
    <row customHeight="1" ht="21">
      <c r="A23" s="1076" t="s">
        <v>1528</v>
      </c>
      <c r="B23" s="1077">
        <v>2021</v>
      </c>
      <c r="AW23" s="1122" t="s">
        <v>1529</v>
      </c>
      <c r="AX23" s="1122" t="s">
        <v>1529</v>
      </c>
      <c r="AZ23" s="1122" t="s">
        <v>1530</v>
      </c>
      <c r="BB23" s="1122" t="s">
        <v>1531</v>
      </c>
      <c r="BC23" s="1122" t="s">
        <v>1229</v>
      </c>
      <c r="BE23" s="1122">
        <v>2021</v>
      </c>
      <c r="BH23" s="1070" t="s">
        <v>1455</v>
      </c>
      <c r="BJ23" s="1070" t="s">
        <v>1408</v>
      </c>
      <c r="BL23" s="1070" t="s">
        <v>1408</v>
      </c>
      <c r="BQ23" s="1283">
        <v>4190068</v>
      </c>
      <c r="BR23" s="1070" t="s">
        <v>1532</v>
      </c>
      <c r="BS23" s="1431"/>
      <c r="BT23" s="1283">
        <v>4189675</v>
      </c>
      <c r="BU23" s="1070" t="s">
        <v>1533</v>
      </c>
      <c r="BV23" s="1072"/>
      <c r="BW23" s="1072"/>
      <c r="CC23" s="1283">
        <v>5110778</v>
      </c>
      <c r="CD23" s="1070" t="s">
        <v>1534</v>
      </c>
    </row>
    <row customHeight="1" ht="21">
      <c r="A24" s="1076" t="s">
        <v>1535</v>
      </c>
      <c r="B24" s="1077">
        <v>2022</v>
      </c>
      <c r="AW24" s="1122" t="s">
        <v>1536</v>
      </c>
      <c r="AX24" s="1122" t="s">
        <v>1536</v>
      </c>
      <c r="AZ24" s="1122" t="s">
        <v>1537</v>
      </c>
      <c r="BB24" s="1122" t="s">
        <v>1538</v>
      </c>
      <c r="BC24" s="1122" t="s">
        <v>1539</v>
      </c>
      <c r="BE24" s="1122">
        <v>2022</v>
      </c>
      <c r="BH24" s="1070" t="s">
        <v>1464</v>
      </c>
      <c r="BJ24" s="1070" t="s">
        <v>1422</v>
      </c>
      <c r="BL24" s="1070" t="s">
        <v>1422</v>
      </c>
      <c r="BQ24" s="1283">
        <v>4190069</v>
      </c>
      <c r="BR24" s="1070" t="s">
        <v>1540</v>
      </c>
      <c r="BS24" s="1431"/>
      <c r="BT24" s="1283">
        <v>4189676</v>
      </c>
      <c r="BU24" s="1070" t="s">
        <v>1541</v>
      </c>
      <c r="BV24" s="1072"/>
      <c r="BW24" s="1072"/>
      <c r="CC24" s="1283">
        <v>25575374</v>
      </c>
      <c r="CD24" s="1070" t="s">
        <v>1542</v>
      </c>
    </row>
    <row customHeight="1" ht="11.25">
      <c r="A25" s="1076" t="s">
        <v>1543</v>
      </c>
      <c r="B25" s="1077">
        <v>2023</v>
      </c>
      <c r="AW25" s="1122" t="s">
        <v>1544</v>
      </c>
      <c r="AX25" s="1122" t="s">
        <v>1544</v>
      </c>
      <c r="AZ25" s="1122" t="s">
        <v>1545</v>
      </c>
      <c r="BB25" s="1122" t="s">
        <v>1546</v>
      </c>
      <c r="BC25" s="1122" t="s">
        <v>1539</v>
      </c>
      <c r="BE25" s="1122">
        <v>2023</v>
      </c>
      <c r="BH25" s="1070" t="s">
        <v>1471</v>
      </c>
      <c r="BJ25" s="1070" t="s">
        <v>1496</v>
      </c>
      <c r="BL25" s="1070" t="s">
        <v>1496</v>
      </c>
      <c r="BQ25" s="1283">
        <v>4190070</v>
      </c>
      <c r="BR25" s="1070" t="s">
        <v>1547</v>
      </c>
      <c r="BS25" s="1431"/>
      <c r="BT25" s="1283">
        <v>4189677</v>
      </c>
      <c r="BU25" s="1070" t="s">
        <v>1548</v>
      </c>
      <c r="BV25" s="1072"/>
      <c r="BW25" s="1072"/>
    </row>
    <row customHeight="1" ht="11.25">
      <c r="A26" s="1076" t="s">
        <v>1549</v>
      </c>
      <c r="B26" s="1077">
        <v>2024</v>
      </c>
      <c r="J26" s="1733" t="s">
        <v>1550</v>
      </c>
      <c r="AX26" s="1122" t="s">
        <v>1551</v>
      </c>
      <c r="AZ26" s="1122" t="s">
        <v>1415</v>
      </c>
      <c r="BB26" s="1122" t="s">
        <v>1552</v>
      </c>
      <c r="BC26" s="1122" t="s">
        <v>1539</v>
      </c>
      <c r="BE26" s="1122">
        <v>2024</v>
      </c>
      <c r="BH26" s="1070" t="s">
        <v>1482</v>
      </c>
      <c r="BJ26" s="1070" t="s">
        <v>1433</v>
      </c>
      <c r="BL26" s="1070" t="s">
        <v>1433</v>
      </c>
      <c r="BQ26" s="1283">
        <v>4190071</v>
      </c>
      <c r="BR26" s="1070" t="s">
        <v>1553</v>
      </c>
      <c r="BS26" s="1431"/>
      <c r="BV26" s="1072"/>
      <c r="BW26" s="1072"/>
    </row>
    <row customHeight="1" ht="11.25">
      <c r="A27" s="1076" t="s">
        <v>1554</v>
      </c>
      <c r="B27" s="1077">
        <v>2025</v>
      </c>
      <c r="J27" s="178" t="s">
        <v>687</v>
      </c>
      <c r="AX27" s="1122" t="s">
        <v>1555</v>
      </c>
      <c r="BB27" s="1122" t="s">
        <v>1556</v>
      </c>
      <c r="BC27" s="1122" t="s">
        <v>1539</v>
      </c>
      <c r="BE27" s="1122">
        <v>2025</v>
      </c>
      <c r="BH27" s="1072" t="s">
        <v>22</v>
      </c>
      <c r="BJ27" s="1070" t="s">
        <v>1440</v>
      </c>
      <c r="BL27" s="1070" t="s">
        <v>1440</v>
      </c>
      <c r="BN27" s="1072" t="s">
        <v>22</v>
      </c>
      <c r="BQ27" s="1283">
        <v>4190072</v>
      </c>
      <c r="BR27" s="1070" t="s">
        <v>1557</v>
      </c>
      <c r="BS27" s="1431"/>
      <c r="BV27" s="1072"/>
      <c r="BW27" s="1072"/>
    </row>
    <row customHeight="1" ht="11.25">
      <c r="A28" s="1076" t="s">
        <v>1558</v>
      </c>
      <c r="D28" s="1103"/>
      <c r="E28" s="1104"/>
      <c r="F28" s="1104"/>
      <c r="H28" s="1105" t="s">
        <v>1559</v>
      </c>
      <c r="AX28" s="1122" t="s">
        <v>1560</v>
      </c>
      <c r="AZ28" s="1069" t="s">
        <v>1561</v>
      </c>
      <c r="BB28" s="1122" t="s">
        <v>1562</v>
      </c>
      <c r="BC28" s="1122" t="s">
        <v>1563</v>
      </c>
      <c r="BE28" s="1122">
        <v>2026</v>
      </c>
      <c r="BH28" s="1072" t="s">
        <v>22</v>
      </c>
      <c r="BJ28" s="1070" t="s">
        <v>1447</v>
      </c>
      <c r="BL28" s="1070" t="s">
        <v>1447</v>
      </c>
      <c r="BN28" s="1072" t="s">
        <v>22</v>
      </c>
      <c r="BQ28" s="1283">
        <v>4190073</v>
      </c>
      <c r="BR28" s="1070" t="s">
        <v>1564</v>
      </c>
      <c r="BS28" s="1431"/>
      <c r="BV28" s="1072"/>
      <c r="BW28" s="1072"/>
    </row>
    <row customHeight="1" ht="11.25">
      <c r="A29" s="1076" t="s">
        <v>1565</v>
      </c>
      <c r="D29" s="1106" t="s">
        <v>1566</v>
      </c>
      <c r="E29" s="1107" t="str">
        <f>IF(TEMPLATE_GROUP="","",INDEX(StartDateList,MATCH(TEMPLATE_GROUP,CodeTemplateList,0),1))</f>
        <v>01.01.2025</v>
      </c>
      <c r="F29" s="1107" t="str">
        <f>IF(TEMPLATE_GROUP="","",INDEX(EndDateList,MATCH(TEMPLATE_GROUP,CodeTemplateList,0),1))</f>
        <v>31.03.2025</v>
      </c>
      <c r="H29" s="1108" t="s">
        <v>1567</v>
      </c>
      <c r="AX29" s="1122" t="s">
        <v>1568</v>
      </c>
      <c r="AZ29" s="1122" t="s">
        <v>1213</v>
      </c>
      <c r="BB29" s="1122" t="s">
        <v>1415</v>
      </c>
      <c r="BC29" s="1093"/>
      <c r="BE29" s="1122">
        <v>2027</v>
      </c>
      <c r="BJ29" s="1070" t="s">
        <v>1455</v>
      </c>
      <c r="BL29" s="1070" t="s">
        <v>1455</v>
      </c>
    </row>
    <row customHeight="1" ht="11.25">
      <c r="A30" s="1076" t="s">
        <v>1569</v>
      </c>
      <c r="D30" s="1109"/>
      <c r="E30" s="1110"/>
      <c r="F30" s="1110"/>
      <c r="AX30" s="1122" t="s">
        <v>1570</v>
      </c>
      <c r="AZ30" s="1122" t="s">
        <v>1241</v>
      </c>
      <c r="BE30" s="1122">
        <v>2028</v>
      </c>
      <c r="BJ30" s="1070" t="s">
        <v>1571</v>
      </c>
      <c r="BL30" s="1070" t="s">
        <v>1571</v>
      </c>
    </row>
    <row customHeight="1" ht="12.75">
      <c r="A31" s="1076" t="s">
        <v>1572</v>
      </c>
      <c r="D31" s="1103"/>
      <c r="E31" s="1104"/>
      <c r="F31" s="1104"/>
      <c r="H31" s="1111"/>
      <c r="AX31" s="1122" t="s">
        <v>1573</v>
      </c>
      <c r="AZ31" s="1122" t="s">
        <v>1574</v>
      </c>
      <c r="BE31" s="1122">
        <v>2029</v>
      </c>
      <c r="BJ31" s="1070" t="s">
        <v>1575</v>
      </c>
      <c r="BL31" s="1070" t="s">
        <v>1575</v>
      </c>
    </row>
    <row customHeight="1" ht="11.25">
      <c r="A32" s="1076" t="s">
        <v>1576</v>
      </c>
      <c r="D32" s="1106" t="s">
        <v>1577</v>
      </c>
      <c r="E32" s="1107" t="str">
        <f>IF(TEMPLATE_GROUP="","",INDEX(StartDateList,MATCH(TEMPLATE_GROUP,CodeTemplateList,0),1))</f>
        <v>01.01.2025</v>
      </c>
      <c r="F32" s="1107" t="str">
        <f>IF(TEMPLATE_GROUP="","",INDEX(EndDateList,MATCH(TEMPLATE_GROUP,CodeTemplateList,0),1))</f>
        <v>31.03.2025</v>
      </c>
      <c r="H32" s="1112" t="s">
        <v>1578</v>
      </c>
      <c r="O32" s="1076" t="s">
        <v>1211</v>
      </c>
      <c r="AX32" s="1122" t="s">
        <v>1579</v>
      </c>
      <c r="AZ32" s="1122" t="s">
        <v>1309</v>
      </c>
      <c r="BE32" s="1122">
        <v>2030</v>
      </c>
      <c r="BJ32" s="1070" t="s">
        <v>1464</v>
      </c>
      <c r="BL32" s="1070" t="s">
        <v>1464</v>
      </c>
    </row>
    <row customHeight="1" ht="11.25">
      <c r="A33" s="1076" t="s">
        <v>1580</v>
      </c>
      <c r="O33" s="1076" t="s">
        <v>1238</v>
      </c>
      <c r="AX33" s="1122" t="s">
        <v>1581</v>
      </c>
      <c r="AZ33" s="1122" t="s">
        <v>1212</v>
      </c>
      <c r="BE33" s="1122">
        <v>2031</v>
      </c>
      <c r="BJ33" s="1070" t="s">
        <v>1471</v>
      </c>
      <c r="BL33" s="1070" t="s">
        <v>1471</v>
      </c>
    </row>
    <row customHeight="1" ht="11.25">
      <c r="A34" s="1076" t="s">
        <v>1582</v>
      </c>
      <c r="O34" s="1076" t="s">
        <v>1274</v>
      </c>
      <c r="AX34" s="1122" t="s">
        <v>1583</v>
      </c>
      <c r="BE34" s="1122">
        <v>2032</v>
      </c>
      <c r="BJ34" s="1070" t="s">
        <v>1482</v>
      </c>
      <c r="BL34" s="1070" t="s">
        <v>1482</v>
      </c>
    </row>
    <row customHeight="1" ht="11.25">
      <c r="A35" s="1076" t="s">
        <v>1584</v>
      </c>
      <c r="O35" s="1076" t="s">
        <v>1307</v>
      </c>
      <c r="AX35" s="1122" t="s">
        <v>1585</v>
      </c>
      <c r="AZ35" s="1069" t="s">
        <v>1586</v>
      </c>
      <c r="BE35" s="1122">
        <v>2033</v>
      </c>
      <c r="BL35" s="1070" t="s">
        <v>1587</v>
      </c>
    </row>
    <row customHeight="1" ht="11.25">
      <c r="A36" s="1872" t="s">
        <v>1588</v>
      </c>
      <c r="D36" s="1113" t="s">
        <v>1589</v>
      </c>
      <c r="E36" s="1114" t="s">
        <v>852</v>
      </c>
      <c r="F36" s="1115" t="str">
        <f>INDEX(E37:E41,MATCH(TEMPLATE_SPHERE,F37:F41,0))</f>
        <v>холодного водоснабжения</v>
      </c>
      <c r="G36" s="1115" t="str">
        <f>INDEX(G37:G41,MATCH(TEMPLATE_SPHERE,F37:F41,0))</f>
        <v>холодное водоснабжение</v>
      </c>
      <c r="O36" s="1076" t="s">
        <v>1331</v>
      </c>
      <c r="AX36" s="1122" t="s">
        <v>1590</v>
      </c>
      <c r="AZ36" s="1122" t="s">
        <v>1212</v>
      </c>
      <c r="BE36" s="1122">
        <v>2034</v>
      </c>
      <c r="BL36" s="1070" t="s">
        <v>1591</v>
      </c>
    </row>
    <row customHeight="1" ht="11.25">
      <c r="A37" s="1076" t="s">
        <v>1592</v>
      </c>
      <c r="E37" s="409" t="s">
        <v>1593</v>
      </c>
      <c r="F37" s="1116" t="s">
        <v>806</v>
      </c>
      <c r="G37" s="409" t="s">
        <v>1594</v>
      </c>
      <c r="O37" s="1076" t="s">
        <v>1350</v>
      </c>
      <c r="AX37" s="1122" t="s">
        <v>1595</v>
      </c>
      <c r="AZ37" s="1122" t="s">
        <v>1240</v>
      </c>
      <c r="BE37" s="1122">
        <v>2035</v>
      </c>
    </row>
    <row customHeight="1" ht="11.25">
      <c r="A38" s="1076" t="s">
        <v>1596</v>
      </c>
      <c r="E38" s="409" t="s">
        <v>1597</v>
      </c>
      <c r="F38" s="1117" t="s">
        <v>852</v>
      </c>
      <c r="G38" s="409" t="s">
        <v>1598</v>
      </c>
      <c r="O38" s="1076" t="s">
        <v>1367</v>
      </c>
      <c r="AX38" s="1122" t="s">
        <v>1599</v>
      </c>
      <c r="AZ38" s="1122" t="s">
        <v>1275</v>
      </c>
      <c r="BE38" s="1122">
        <v>2036</v>
      </c>
      <c r="BH38" s="1069" t="s">
        <v>1600</v>
      </c>
      <c r="BJ38" s="1069" t="s">
        <v>1601</v>
      </c>
      <c r="BL38" s="1069" t="s">
        <v>1602</v>
      </c>
      <c r="BN38" s="1069" t="s">
        <v>1603</v>
      </c>
    </row>
    <row customHeight="1" ht="11.25">
      <c r="A39" s="1076" t="s">
        <v>1604</v>
      </c>
      <c r="E39" s="409" t="s">
        <v>1605</v>
      </c>
      <c r="F39" s="1117" t="s">
        <v>905</v>
      </c>
      <c r="G39" s="409" t="s">
        <v>1606</v>
      </c>
      <c r="O39" s="1076" t="s">
        <v>1383</v>
      </c>
      <c r="AX39" s="1122" t="s">
        <v>1607</v>
      </c>
      <c r="AZ39" s="1122" t="s">
        <v>1308</v>
      </c>
      <c r="BE39" s="1122">
        <v>2037</v>
      </c>
      <c r="BH39" s="1070" t="s">
        <v>1608</v>
      </c>
      <c r="BJ39" s="1219" t="s">
        <v>1608</v>
      </c>
      <c r="BL39" s="1219" t="s">
        <v>1608</v>
      </c>
      <c r="BN39" s="1070" t="s">
        <v>1609</v>
      </c>
    </row>
    <row customHeight="1" ht="11.25">
      <c r="A40" s="1076" t="s">
        <v>1610</v>
      </c>
      <c r="E40" s="409" t="s">
        <v>1611</v>
      </c>
      <c r="F40" s="1117" t="s">
        <v>892</v>
      </c>
      <c r="G40" s="409" t="s">
        <v>1612</v>
      </c>
      <c r="O40" s="1076" t="s">
        <v>1399</v>
      </c>
      <c r="AX40" s="1122" t="s">
        <v>1613</v>
      </c>
      <c r="BE40" s="1122">
        <v>2038</v>
      </c>
      <c r="BH40" s="1070" t="s">
        <v>1614</v>
      </c>
      <c r="BJ40" s="1219" t="s">
        <v>1025</v>
      </c>
      <c r="BL40" s="1219" t="s">
        <v>1025</v>
      </c>
      <c r="BN40" s="1070" t="s">
        <v>1059</v>
      </c>
    </row>
    <row customHeight="1" ht="11.25">
      <c r="A41" s="1076" t="s">
        <v>1615</v>
      </c>
      <c r="E41" s="409" t="s">
        <v>1616</v>
      </c>
      <c r="F41" s="1117" t="s">
        <v>1617</v>
      </c>
      <c r="G41" s="409" t="s">
        <v>1616</v>
      </c>
      <c r="O41" s="1076" t="s">
        <v>1415</v>
      </c>
      <c r="AX41" s="1122" t="s">
        <v>1618</v>
      </c>
      <c r="AZ41" s="1069" t="s">
        <v>1619</v>
      </c>
      <c r="BE41" s="1122">
        <v>2039</v>
      </c>
      <c r="BH41" s="1070" t="s">
        <v>1620</v>
      </c>
      <c r="BJ41" s="1219" t="s">
        <v>1021</v>
      </c>
      <c r="BL41" s="1219" t="s">
        <v>1021</v>
      </c>
      <c r="BN41" s="1070" t="s">
        <v>1046</v>
      </c>
    </row>
    <row customHeight="1" ht="11.25">
      <c r="A42" s="1076" t="s">
        <v>1621</v>
      </c>
      <c r="AX42" s="1122" t="s">
        <v>1622</v>
      </c>
      <c r="AZ42" s="1122" t="s">
        <v>1211</v>
      </c>
      <c r="BE42" s="1122">
        <v>2040</v>
      </c>
      <c r="BH42" s="1070" t="s">
        <v>1043</v>
      </c>
      <c r="BJ42" s="1219" t="s">
        <v>1023</v>
      </c>
      <c r="BL42" s="1219" t="s">
        <v>1023</v>
      </c>
      <c r="BN42" s="1070" t="s">
        <v>1623</v>
      </c>
    </row>
    <row customHeight="1" ht="11.25">
      <c r="A43" s="1076" t="s">
        <v>1624</v>
      </c>
      <c r="AX43" s="1122" t="s">
        <v>1625</v>
      </c>
      <c r="AZ43" s="1122" t="s">
        <v>1238</v>
      </c>
      <c r="BE43" s="1122">
        <v>2041</v>
      </c>
      <c r="BH43" s="1070" t="s">
        <v>1626</v>
      </c>
      <c r="BJ43" s="1219" t="s">
        <v>1620</v>
      </c>
      <c r="BL43" s="1219" t="s">
        <v>1620</v>
      </c>
      <c r="BN43" s="1070" t="s">
        <v>1627</v>
      </c>
    </row>
    <row customHeight="1" ht="11.25">
      <c r="A44" s="1076" t="s">
        <v>1628</v>
      </c>
      <c r="G44" s="1096">
        <f>YEAR(TODAY())</f>
        <v>2025</v>
      </c>
      <c r="I44" s="801" t="s">
        <v>1629</v>
      </c>
      <c r="J44" s="1091" t="s">
        <v>1630</v>
      </c>
      <c r="K44" s="1091" t="s">
        <v>1631</v>
      </c>
      <c r="AX44" s="1122" t="s">
        <v>1632</v>
      </c>
      <c r="AZ44" s="1122" t="s">
        <v>1274</v>
      </c>
      <c r="BE44" s="1122">
        <v>2042</v>
      </c>
      <c r="BH44" s="1070" t="s">
        <v>1633</v>
      </c>
      <c r="BJ44" s="1219" t="s">
        <v>1043</v>
      </c>
      <c r="BL44" s="1219" t="s">
        <v>1043</v>
      </c>
      <c r="BN44" s="1070" t="s">
        <v>1634</v>
      </c>
    </row>
    <row customHeight="1" ht="11.25">
      <c r="A45" s="1076" t="s">
        <v>1635</v>
      </c>
      <c r="D45" s="1113" t="s">
        <v>1636</v>
      </c>
      <c r="E45" s="1114" t="s">
        <v>1637</v>
      </c>
      <c r="F45" s="799" t="s">
        <v>1638</v>
      </c>
      <c r="G45" s="798" t="s">
        <v>1639</v>
      </c>
      <c r="H45" s="801" t="s">
        <v>1640</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1641</v>
      </c>
      <c r="AZ45" s="1122" t="s">
        <v>1307</v>
      </c>
      <c r="BE45" s="1122">
        <v>2043</v>
      </c>
      <c r="BH45" s="1070" t="s">
        <v>1642</v>
      </c>
      <c r="BJ45" s="1219" t="s">
        <v>1037</v>
      </c>
      <c r="BL45" s="1219" t="s">
        <v>1037</v>
      </c>
      <c r="BN45" s="1070" t="s">
        <v>1643</v>
      </c>
    </row>
    <row customHeight="1" ht="11.25">
      <c r="A46" s="1076" t="s">
        <v>1644</v>
      </c>
      <c r="E46" s="409" t="s">
        <v>27</v>
      </c>
      <c r="F46" s="1116" t="s">
        <v>1645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1646</v>
      </c>
      <c r="AZ46" s="1122" t="s">
        <v>1331</v>
      </c>
      <c r="BE46" s="1122">
        <v>2044</v>
      </c>
      <c r="BH46" s="1070" t="s">
        <v>1046</v>
      </c>
      <c r="BJ46" s="1219" t="s">
        <v>1027</v>
      </c>
      <c r="BL46" s="1219" t="s">
        <v>1027</v>
      </c>
      <c r="BN46" s="1070" t="s">
        <v>1647</v>
      </c>
    </row>
    <row customHeight="1" ht="11.25">
      <c r="A47" s="1076" t="s">
        <v>1648</v>
      </c>
      <c r="E47" s="409" t="s">
        <v>33</v>
      </c>
      <c r="F47" s="1117" t="s">
        <v>1637</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31.03.2025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1649</v>
      </c>
      <c r="AZ47" s="1122" t="s">
        <v>1350</v>
      </c>
      <c r="BE47" s="1122">
        <v>2045</v>
      </c>
      <c r="BH47" s="1070" t="s">
        <v>1623</v>
      </c>
      <c r="BJ47" s="1219" t="s">
        <v>1029</v>
      </c>
      <c r="BL47" s="1219" t="s">
        <v>1029</v>
      </c>
      <c r="BN47" s="1070" t="s">
        <v>1650</v>
      </c>
    </row>
    <row customHeight="1" ht="11.25">
      <c r="A48" s="1076" t="s">
        <v>1651</v>
      </c>
      <c r="E48" s="409" t="s">
        <v>1652</v>
      </c>
      <c r="F48" s="1117" t="s">
        <v>1653</v>
      </c>
      <c r="G48" s="1118" t="str">
        <f>_xlfn.IFERROR(IF(f_year="","01.01."&amp;CURRENT_YEAR,"01.01."&amp;f_year),"01.01."&amp;CURRENT_YEAR)</f>
        <v>01.01.2025</v>
      </c>
      <c r="H48" s="1118" t="str">
        <f>_xlfn.IFERROR(IF(f_year="","31.12."&amp;CURRENT_YEAR,"31.12."&amp;f_year),"31.12."&amp;CURRENT_YEAR)</f>
        <v>31.12.2025</v>
      </c>
      <c r="I48" s="1744">
        <f>IF(f_year="",TRUE,FALSE)</f>
        <v>0</v>
      </c>
      <c r="J48" s="1747" t="s">
        <v>1654</v>
      </c>
      <c r="K48" s="1748"/>
      <c r="AX48" s="1122" t="s">
        <v>1655</v>
      </c>
      <c r="AZ48" s="1122" t="s">
        <v>1367</v>
      </c>
      <c r="BE48" s="1122">
        <v>2046</v>
      </c>
      <c r="BH48" s="1070" t="s">
        <v>1627</v>
      </c>
      <c r="BJ48" s="1219" t="s">
        <v>1031</v>
      </c>
      <c r="BL48" s="1219" t="s">
        <v>1031</v>
      </c>
      <c r="BN48" s="1070" t="s">
        <v>1656</v>
      </c>
    </row>
    <row customHeight="1" ht="11.25">
      <c r="A49" s="1076" t="s">
        <v>1657</v>
      </c>
      <c r="E49" s="409" t="s">
        <v>1658</v>
      </c>
      <c r="F49" s="1117" t="s">
        <v>1659</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1660</v>
      </c>
      <c r="AZ49" s="1122" t="s">
        <v>1383</v>
      </c>
      <c r="BE49" s="1122">
        <v>2047</v>
      </c>
      <c r="BH49" s="1070" t="s">
        <v>1047</v>
      </c>
      <c r="BJ49" s="1219" t="s">
        <v>1033</v>
      </c>
      <c r="BL49" s="1219" t="s">
        <v>1033</v>
      </c>
    </row>
    <row customHeight="1" ht="11.25">
      <c r="A50" s="1076" t="s">
        <v>1661</v>
      </c>
      <c r="E50" s="409" t="s">
        <v>1662</v>
      </c>
      <c r="F50" s="1117" t="s">
        <v>1017</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1663</v>
      </c>
      <c r="AZ50" s="1122" t="s">
        <v>1399</v>
      </c>
      <c r="BE50" s="1122">
        <v>2048</v>
      </c>
      <c r="BH50" s="1070" t="s">
        <v>1634</v>
      </c>
      <c r="BJ50" s="1219" t="s">
        <v>1035</v>
      </c>
      <c r="BL50" s="1219" t="s">
        <v>1035</v>
      </c>
    </row>
    <row customHeight="1" ht="11.25">
      <c r="A51" s="1076" t="s">
        <v>1664</v>
      </c>
      <c r="E51" s="409" t="s">
        <v>1665</v>
      </c>
      <c r="F51" s="1117" t="s">
        <v>1666</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1667</v>
      </c>
      <c r="AZ51" s="1122" t="s">
        <v>1415</v>
      </c>
      <c r="BE51" s="1122">
        <v>2049</v>
      </c>
      <c r="BH51" s="1070" t="s">
        <v>1643</v>
      </c>
      <c r="BJ51" s="1219" t="s">
        <v>1668</v>
      </c>
      <c r="BL51" s="1219" t="s">
        <v>1668</v>
      </c>
    </row>
    <row customHeight="1" ht="11.25">
      <c r="A52" s="1076" t="s">
        <v>1669</v>
      </c>
      <c r="E52" s="409" t="s">
        <v>1670</v>
      </c>
      <c r="F52" s="1117" t="s">
        <v>1671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1672</v>
      </c>
      <c r="AZ52" s="1122" t="s">
        <v>1212</v>
      </c>
      <c r="BE52" s="1122">
        <v>2050</v>
      </c>
      <c r="BH52" s="1070" t="s">
        <v>1647</v>
      </c>
      <c r="BJ52" s="1219" t="s">
        <v>1046</v>
      </c>
      <c r="BL52" s="1219" t="s">
        <v>1046</v>
      </c>
    </row>
    <row customHeight="1" ht="11.25">
      <c r="A53" s="1076" t="s">
        <v>1673</v>
      </c>
      <c r="E53" s="409" t="s">
        <v>1674</v>
      </c>
      <c r="F53" s="1117" t="s">
        <v>1674</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1675</v>
      </c>
      <c r="K53" s="1748"/>
      <c r="AX53" s="1122" t="s">
        <v>1676</v>
      </c>
      <c r="BE53" s="1122">
        <v>2051</v>
      </c>
      <c r="BH53" s="1070" t="s">
        <v>1650</v>
      </c>
      <c r="BJ53" s="1219" t="s">
        <v>1623</v>
      </c>
      <c r="BL53" s="1219" t="s">
        <v>1623</v>
      </c>
    </row>
    <row customHeight="1" ht="11.25">
      <c r="A54" s="1076" t="s">
        <v>1677</v>
      </c>
      <c r="AX54" s="1122" t="s">
        <v>1678</v>
      </c>
      <c r="AZ54" s="1069" t="s">
        <v>1679</v>
      </c>
      <c r="BE54" s="1122">
        <v>2052</v>
      </c>
      <c r="BH54" s="1070" t="s">
        <v>1656</v>
      </c>
      <c r="BJ54" s="1219" t="s">
        <v>1627</v>
      </c>
      <c r="BL54" s="1219" t="s">
        <v>1627</v>
      </c>
    </row>
    <row customHeight="1" ht="11.25">
      <c r="A55" s="1076" t="s">
        <v>1680</v>
      </c>
      <c r="AX55" s="1122" t="s">
        <v>1681</v>
      </c>
      <c r="AZ55" s="1122" t="s">
        <v>1214</v>
      </c>
      <c r="BE55" s="1122">
        <v>2053</v>
      </c>
      <c r="BH55" s="1072" t="s">
        <v>22</v>
      </c>
      <c r="BJ55" s="1219" t="s">
        <v>1047</v>
      </c>
      <c r="BL55" s="1219" t="s">
        <v>1047</v>
      </c>
    </row>
    <row customHeight="1" ht="11.25">
      <c r="A56" s="1076" t="s">
        <v>1682</v>
      </c>
      <c r="D56" s="1120" t="s">
        <v>1683</v>
      </c>
      <c r="E56" s="1097" t="s">
        <v>110</v>
      </c>
      <c r="F56" s="1076" t="s">
        <v>1684</v>
      </c>
      <c r="AX56" s="1122" t="s">
        <v>1685</v>
      </c>
      <c r="AZ56" s="1122" t="s">
        <v>1242</v>
      </c>
      <c r="BE56" s="1122">
        <v>2054</v>
      </c>
      <c r="BH56" s="1072" t="s">
        <v>22</v>
      </c>
      <c r="BJ56" s="1219" t="s">
        <v>1634</v>
      </c>
      <c r="BL56" s="1219" t="s">
        <v>1634</v>
      </c>
    </row>
    <row customHeight="1" ht="11.25">
      <c r="A57" s="1076" t="s">
        <v>1686</v>
      </c>
      <c r="D57" s="1120" t="s">
        <v>1687</v>
      </c>
      <c r="E57" s="1097" t="s">
        <v>110</v>
      </c>
      <c r="F57" s="1076" t="s">
        <v>1684</v>
      </c>
      <c r="AX57" s="1122" t="s">
        <v>1688</v>
      </c>
      <c r="AZ57" s="1122" t="s">
        <v>1277</v>
      </c>
      <c r="BE57" s="1122">
        <v>2055</v>
      </c>
      <c r="BJ57" s="1219" t="s">
        <v>1643</v>
      </c>
      <c r="BL57" s="1219" t="s">
        <v>1643</v>
      </c>
    </row>
    <row customHeight="1" ht="11.25">
      <c r="A58" s="1076" t="s">
        <v>1689</v>
      </c>
      <c r="D58" s="1120" t="s">
        <v>1690</v>
      </c>
      <c r="E58" s="1097" t="s">
        <v>110</v>
      </c>
      <c r="F58" s="1076" t="s">
        <v>1684</v>
      </c>
      <c r="AX58" s="1122" t="s">
        <v>1691</v>
      </c>
      <c r="BE58" s="1122">
        <v>2056</v>
      </c>
      <c r="BJ58" s="1219" t="s">
        <v>1647</v>
      </c>
      <c r="BL58" s="1219" t="s">
        <v>1647</v>
      </c>
    </row>
    <row customHeight="1" ht="11.25">
      <c r="A59" s="1076" t="s">
        <v>1692</v>
      </c>
      <c r="D59" s="1120" t="s">
        <v>131</v>
      </c>
      <c r="E59" s="1097" t="s">
        <v>1579</v>
      </c>
      <c r="F59" s="1076" t="s">
        <v>1693</v>
      </c>
      <c r="AX59" s="1122" t="s">
        <v>1694</v>
      </c>
      <c r="AZ59" s="1069" t="s">
        <v>1695</v>
      </c>
      <c r="BE59" s="1122">
        <v>2057</v>
      </c>
      <c r="BJ59" s="1219" t="s">
        <v>1650</v>
      </c>
      <c r="BL59" s="1219" t="s">
        <v>1650</v>
      </c>
    </row>
    <row customHeight="1" ht="11.25">
      <c r="A60" s="1076" t="s">
        <v>1696</v>
      </c>
      <c r="D60" s="1120" t="s">
        <v>1697</v>
      </c>
      <c r="E60" s="1097" t="s">
        <v>1579</v>
      </c>
      <c r="F60" s="1076" t="s">
        <v>1693</v>
      </c>
      <c r="AX60" s="1122" t="s">
        <v>1698</v>
      </c>
      <c r="AZ60" s="1122" t="s">
        <v>1215</v>
      </c>
      <c r="BE60" s="1122">
        <v>2058</v>
      </c>
      <c r="BJ60" s="1219" t="s">
        <v>1656</v>
      </c>
      <c r="BL60" s="1219" t="s">
        <v>1656</v>
      </c>
    </row>
    <row customHeight="1" ht="11.25">
      <c r="A61" s="1076" t="s">
        <v>1699</v>
      </c>
      <c r="D61" s="1120" t="s">
        <v>1700</v>
      </c>
      <c r="E61" s="1097" t="s">
        <v>1579</v>
      </c>
      <c r="F61" s="1076" t="s">
        <v>1693</v>
      </c>
      <c r="AX61" s="1122" t="s">
        <v>1701</v>
      </c>
      <c r="AZ61" s="1122" t="s">
        <v>1243</v>
      </c>
      <c r="BE61" s="1122">
        <v>2059</v>
      </c>
      <c r="BL61" s="1219" t="s">
        <v>1039</v>
      </c>
    </row>
    <row customHeight="1" ht="11.25">
      <c r="A62" s="1076" t="s">
        <v>1702</v>
      </c>
      <c r="D62" s="1120" t="s">
        <v>130</v>
      </c>
      <c r="E62" s="1097">
        <v>30</v>
      </c>
      <c r="F62" s="1076" t="s">
        <v>1693</v>
      </c>
      <c r="AZ62" s="1122" t="s">
        <v>1278</v>
      </c>
      <c r="BE62" s="1122">
        <v>2060</v>
      </c>
      <c r="BL62" s="1219" t="s">
        <v>1041</v>
      </c>
    </row>
    <row customHeight="1" ht="11.25">
      <c r="A63" s="1076" t="s">
        <v>1703</v>
      </c>
      <c r="D63" s="1120" t="s">
        <v>1704</v>
      </c>
      <c r="E63" s="1097">
        <v>30</v>
      </c>
      <c r="F63" s="1076" t="s">
        <v>1693</v>
      </c>
      <c r="AZ63" s="1122" t="s">
        <v>1310</v>
      </c>
      <c r="BE63" s="1122">
        <v>2061</v>
      </c>
    </row>
    <row customHeight="1" ht="11.25">
      <c r="A64" s="1076" t="s">
        <v>1705</v>
      </c>
      <c r="D64" s="1120" t="s">
        <v>1706</v>
      </c>
      <c r="E64" s="1097">
        <v>30</v>
      </c>
      <c r="F64" s="1076" t="s">
        <v>1693</v>
      </c>
      <c r="AZ64" s="1122" t="s">
        <v>1332</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1216</v>
      </c>
      <c r="BE67" s="1122">
        <v>2065</v>
      </c>
    </row>
    <row customHeight="1" ht="11.25">
      <c r="A68" s="1076" t="s">
        <v>1711</v>
      </c>
      <c r="AZ68" s="1122" t="s">
        <v>1244</v>
      </c>
      <c r="BE68" s="1122">
        <v>2066</v>
      </c>
      <c r="BH68" s="1069" t="s">
        <v>1712</v>
      </c>
      <c r="BJ68" s="1069" t="s">
        <v>1713</v>
      </c>
      <c r="BL68" s="1069" t="s">
        <v>1714</v>
      </c>
      <c r="BN68" s="1069" t="s">
        <v>1715</v>
      </c>
    </row>
    <row customHeight="1" ht="11.25">
      <c r="A69" s="1076" t="s">
        <v>1716</v>
      </c>
      <c r="AZ69" s="1122" t="s">
        <v>1279</v>
      </c>
      <c r="BE69" s="1122">
        <v>2067</v>
      </c>
      <c r="BH69" s="1070" t="s">
        <v>1717</v>
      </c>
      <c r="BI69" s="1119" t="s">
        <v>108</v>
      </c>
      <c r="BJ69" s="1070" t="s">
        <v>1718</v>
      </c>
      <c r="BK69" s="1119" t="s">
        <v>108</v>
      </c>
      <c r="BL69" s="1070" t="s">
        <v>1719</v>
      </c>
      <c r="BM69" s="1072" t="s">
        <v>108</v>
      </c>
      <c r="BN69" s="1070" t="s">
        <v>1720</v>
      </c>
    </row>
    <row customHeight="1" ht="11.25">
      <c r="A70" s="1076" t="s">
        <v>1721</v>
      </c>
      <c r="AZ70" s="1122" t="s">
        <v>1311</v>
      </c>
      <c r="BE70" s="1122">
        <v>2068</v>
      </c>
      <c r="BH70" s="1070" t="s">
        <v>1722</v>
      </c>
      <c r="BJ70" s="1070" t="s">
        <v>1723</v>
      </c>
      <c r="BL70" s="1070" t="s">
        <v>1724</v>
      </c>
      <c r="BN70" s="1070" t="s">
        <v>1725</v>
      </c>
    </row>
    <row customHeight="1" ht="11.25">
      <c r="A71" s="1076" t="s">
        <v>1726</v>
      </c>
      <c r="AZ71" s="1122" t="s">
        <v>1313</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110</v>
      </c>
      <c r="BJ73" s="1070" t="s">
        <v>1736</v>
      </c>
      <c r="BK73" s="1119" t="s">
        <v>110</v>
      </c>
      <c r="BL73" s="1070" t="s">
        <v>1737</v>
      </c>
      <c r="BM73" s="1072" t="s">
        <v>110</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1225</v>
      </c>
      <c r="BH76" s="1070" t="s">
        <v>1748</v>
      </c>
      <c r="BJ76" s="1070" t="s">
        <v>1749</v>
      </c>
      <c r="BL76" s="1070" t="s">
        <v>1750</v>
      </c>
    </row>
    <row customHeight="1" ht="11.25">
      <c r="A77" s="1076" t="s">
        <v>1751</v>
      </c>
      <c r="AZ77" s="1122" t="s">
        <v>1254</v>
      </c>
    </row>
    <row customHeight="1" ht="11.25">
      <c r="A78" s="1076" t="s">
        <v>1752</v>
      </c>
      <c r="AZ78" s="1122" t="s">
        <v>1286</v>
      </c>
    </row>
    <row customHeight="1" ht="11.25">
      <c r="A79" s="1076" t="s">
        <v>1753</v>
      </c>
      <c r="AZ79" s="1122" t="s">
        <v>1317</v>
      </c>
      <c r="BH79" s="1069" t="s">
        <v>1754</v>
      </c>
      <c r="BJ79" s="1069" t="s">
        <v>1755</v>
      </c>
      <c r="BL79" s="1069" t="s">
        <v>1756</v>
      </c>
    </row>
    <row customHeight="1" ht="11.25">
      <c r="A80" s="1076" t="s">
        <v>1757</v>
      </c>
      <c r="AZ80" s="1122" t="s">
        <v>1337</v>
      </c>
      <c r="BH80" s="1070" t="s">
        <v>1758</v>
      </c>
      <c r="BJ80" s="1070" t="s">
        <v>1759</v>
      </c>
      <c r="BL80" s="1070" t="s">
        <v>1760</v>
      </c>
    </row>
    <row customHeight="1" ht="11.25">
      <c r="A81" s="1076" t="s">
        <v>1761</v>
      </c>
      <c r="AZ81" s="1122" t="s">
        <v>1354</v>
      </c>
      <c r="BH81" s="1070" t="s">
        <v>1762</v>
      </c>
      <c r="BJ81" s="1070" t="s">
        <v>1763</v>
      </c>
      <c r="BL81" s="1070" t="s">
        <v>1764</v>
      </c>
    </row>
    <row customHeight="1" ht="11.25">
      <c r="A82" s="1076" t="s">
        <v>1765</v>
      </c>
      <c r="AZ82" s="1122" t="s">
        <v>1369</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1017</v>
      </c>
    </row>
    <row customHeight="1" ht="11.25">
      <c r="A91" s="1076" t="s">
        <v>1794</v>
      </c>
      <c r="AZ91" s="1122" t="s">
        <v>1053</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1415</v>
      </c>
      <c r="BL100" s="1070" t="s">
        <v>1415</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569</v>
      </c>
      <c r="BH108" s="1070" t="s">
        <v>1847</v>
      </c>
      <c r="BJ108" s="1070" t="s">
        <v>1848</v>
      </c>
      <c r="BL108" s="1070" t="s">
        <v>1501</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1212</v>
      </c>
    </row>
    <row customHeight="1" ht="11.25">
      <c r="AZ116" s="1903" t="s">
        <v>1836</v>
      </c>
      <c r="BA116" s="1904" t="s">
        <v>1837</v>
      </c>
      <c r="BH116" s="1070" t="s">
        <v>1240</v>
      </c>
    </row>
    <row customHeight="1" ht="11.25">
      <c r="BH117" s="1070" t="s">
        <v>1275</v>
      </c>
    </row>
    <row customHeight="1" ht="11.25">
      <c r="BH118" s="1070"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9F28C-DF62-D492-326D-A2CC00B8D1C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Белгородская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ПАО " БЕЛГОРОДАСБЕСТОЦЕМЕНТ"</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304</v>
      </c>
      <c r="G13" s="476"/>
      <c r="H13" s="1535"/>
      <c r="J13" s="457">
        <v>19</v>
      </c>
    </row>
    <row customHeight="1" ht="19.95">
      <c r="A14" s="504"/>
      <c r="B14" s="504"/>
      <c r="C14" s="459"/>
      <c r="D14" s="1525" t="s">
        <v>707</v>
      </c>
      <c r="E14" s="1526" t="s">
        <v>1854</v>
      </c>
      <c r="F14" s="1528"/>
      <c r="G14" s="1527" t="s">
        <v>1855</v>
      </c>
      <c r="H14" s="1535"/>
      <c r="J14" s="457">
        <v>19</v>
      </c>
    </row>
    <row customHeight="1" ht="19.95">
      <c r="A15" s="504"/>
      <c r="B15" s="504"/>
      <c r="C15" s="459"/>
      <c r="D15" s="1525" t="s">
        <v>305</v>
      </c>
      <c r="E15" s="1526" t="s">
        <v>1856</v>
      </c>
      <c r="F15" s="1528"/>
      <c r="G15" s="1527" t="s">
        <v>1857</v>
      </c>
      <c r="H15" s="1535"/>
      <c r="J15" s="457">
        <v>19</v>
      </c>
    </row>
    <row customHeight="1" ht="24">
      <c r="A16" s="504"/>
      <c r="B16" s="504"/>
      <c r="C16" s="459"/>
      <c r="D16" s="1525" t="s">
        <v>308</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110</v>
      </c>
      <c r="E19" s="1529" t="s">
        <v>1863</v>
      </c>
      <c r="F19" s="1523" t="s">
        <v>304</v>
      </c>
      <c r="G19" s="2473" t="s">
        <v>1864</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364D4-8FB4-3F69-7BC8-EA1427C9968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D1B09-4438-D4BD-D57A-04B2B27B7B3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ПАО " БЕЛГОРОДАСБЕСТОЦЕМЕНТ"</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 БЕЛГОРОДАСБЕСТОЦЕМЕНТ"</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9970A-7AFD-1C88-B203-690EA438933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ПАО " БЕЛГОРОДАСБЕСТОЦЕМЕНТ"</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ПАО " БЕЛГОРОДАСБЕСТОЦЕМЕНТ"</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427F2-D551-1B7F-2635-5AD3082B285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Белгородская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Белгородская область</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9B412-7D6D-3C1B-8BE2-40E66CA6FB2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1891</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80A1A-93F8-ED6B-6D3E-FABC812454F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751A9-F155-B504-5326-C8803D4D69A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996D3-7CB2-AFB6-4F67-839DAFA01EA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ПАО " БЕЛГОРОДАСБЕСТОЦЕМЕНТ"</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C7874-D5C7-6479-1D7B-5E7E5D4BF86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D140D-4CE8-C6D6-A7EA-28CB4ACBDA4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108</v>
      </c>
      <c r="G139" s="2577" t="s">
        <v>22</v>
      </c>
      <c r="H139" s="291"/>
      <c r="I139" s="639" t="s">
        <v>108</v>
      </c>
      <c r="J139" s="1809" t="s">
        <v>1933</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FDF02-7458-92E9-98D9-9C3544CA6D4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806</v>
      </c>
      <c r="E1" s="982" t="s">
        <v>852</v>
      </c>
      <c r="F1" s="982" t="s">
        <v>905</v>
      </c>
      <c r="G1" s="982" t="s">
        <v>892</v>
      </c>
      <c r="H1" s="982" t="s">
        <v>1617</v>
      </c>
    </row>
    <row customHeight="1" ht="9">
      <c r="A2" s="985" t="s">
        <v>1944</v>
      </c>
      <c r="B2" s="985"/>
      <c r="C2" s="986" t="str">
        <f>INDEX(TEMPLATE_NUMBER_FORM_LIST,MATCH(TEMPLATE_SPHERE,TEMPLATE_SPHERE_LIST,0))</f>
        <v>10</v>
      </c>
      <c r="D2" s="985" t="s">
        <v>1466</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1946</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1953</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1568</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холодное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1504</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637F81-720B-9A35-3695-92DAF30BF6E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806</v>
      </c>
      <c r="D2" s="843" t="s">
        <v>852</v>
      </c>
      <c r="E2" s="843" t="s">
        <v>905</v>
      </c>
      <c r="F2" s="843" t="s">
        <v>892</v>
      </c>
      <c r="G2" s="843" t="s">
        <v>1617</v>
      </c>
      <c r="H2" s="845"/>
      <c r="I2" s="845"/>
      <c r="J2" s="845"/>
      <c r="K2" s="845"/>
      <c r="L2" s="845"/>
      <c r="M2" s="845"/>
      <c r="N2" s="845"/>
      <c r="O2" s="843" t="s">
        <v>806</v>
      </c>
      <c r="P2" s="843" t="s">
        <v>852</v>
      </c>
      <c r="Q2" s="843" t="s">
        <v>892</v>
      </c>
      <c r="R2" s="843" t="s">
        <v>905</v>
      </c>
      <c r="S2" s="843" t="s">
        <v>1617</v>
      </c>
      <c r="T2" s="843" t="s">
        <v>806</v>
      </c>
      <c r="U2" s="843" t="s">
        <v>852</v>
      </c>
      <c r="V2" s="843" t="s">
        <v>892</v>
      </c>
      <c r="W2" s="843" t="s">
        <v>905</v>
      </c>
      <c r="X2" s="843" t="s">
        <v>1617</v>
      </c>
      <c r="Y2" s="843"/>
      <c r="Z2" s="843" t="s">
        <v>806</v>
      </c>
      <c r="AA2" s="852" t="s">
        <v>852</v>
      </c>
      <c r="AB2" s="843" t="s">
        <v>892</v>
      </c>
      <c r="AC2" s="843" t="s">
        <v>905</v>
      </c>
      <c r="AD2" s="843" t="s">
        <v>1617</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1555</v>
      </c>
      <c r="D11" s="2601" t="s">
        <v>1551</v>
      </c>
      <c r="E11" s="2601" t="s">
        <v>1649</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1652</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707</v>
      </c>
      <c r="P20" s="959" t="s">
        <v>707</v>
      </c>
      <c r="Q20" s="959" t="s">
        <v>707</v>
      </c>
      <c r="R20" s="959" t="s">
        <v>707</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2057</v>
      </c>
      <c r="U25" s="848" t="s">
        <v>2057</v>
      </c>
      <c r="V25" s="848" t="s">
        <v>2057</v>
      </c>
      <c r="W25" s="848" t="s">
        <v>2057</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2058</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2060</v>
      </c>
      <c r="R27" s="959" t="s">
        <v>719</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2067</v>
      </c>
      <c r="P31" s="959" t="s">
        <v>730</v>
      </c>
      <c r="Q31" s="959" t="s">
        <v>2067</v>
      </c>
      <c r="R31" s="959" t="s">
        <v>730</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732</v>
      </c>
      <c r="Q32" s="959" t="s">
        <v>2070</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744</v>
      </c>
      <c r="P39" s="959" t="s">
        <v>738</v>
      </c>
      <c r="Q39" s="959" t="s">
        <v>744</v>
      </c>
      <c r="R39" s="959" t="s">
        <v>738</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740</v>
      </c>
      <c r="Q40" s="959" t="s">
        <v>2093</v>
      </c>
      <c r="R40" s="959" t="s">
        <v>740</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744</v>
      </c>
      <c r="Q43" s="959" t="s">
        <v>2104</v>
      </c>
      <c r="R43" s="959" t="s">
        <v>744</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632</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1460</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1460</v>
      </c>
      <c r="P95" s="959"/>
      <c r="Q95" s="959"/>
      <c r="R95" s="959"/>
      <c r="S95" s="959"/>
      <c r="T95" s="845" t="s">
        <v>2207</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1466</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1478</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1492</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1504</v>
      </c>
      <c r="P99" s="959"/>
      <c r="Q99" s="959"/>
      <c r="R99" s="959"/>
      <c r="S99" s="959"/>
      <c r="T99" s="845" t="s">
        <v>2216</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2221</v>
      </c>
      <c r="D148" s="845" t="s">
        <v>1560</v>
      </c>
      <c r="E148" s="845" t="s">
        <v>1660</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77615-9B81-6CE4-8F3F-DDCF9A843AC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ПАО " БЕЛГОРОДАСБЕСТОЦЕМЕНТ"</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2226</v>
      </c>
      <c r="P15" s="2277"/>
      <c r="Q15" s="2277"/>
      <c r="R15" s="2277"/>
      <c r="S15" s="2277"/>
      <c r="T15" s="2277"/>
      <c r="U15" s="2278"/>
      <c r="V15" s="2279" t="s">
        <v>428</v>
      </c>
      <c r="W15" s="2282" t="s">
        <v>1144</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9D292-839B-D328-9F98-9D29972A74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F6E5D-06CF-08F9-C6FE-B245CA4DCA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F1BEF-E736-A935-1383-4B5F5B7641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94753-2B05-E549-9505-D077CF9131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DC2D9-E04A-0D1C-755B-DB269205EF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F9176-855F-DA75-FED1-6160B03052A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ПАО " БЕЛГОРОДАСБЕСТОЦЕМЕНТ"</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Белгородская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3123004089</v>
      </c>
      <c r="G14" s="1014" t="s">
        <v>307</v>
      </c>
      <c r="H14" s="477"/>
      <c r="J14" s="457">
        <v>0</v>
      </c>
    </row>
    <row customHeight="1" ht="22.5" hidden="1">
      <c r="A15" s="459"/>
      <c r="B15" s="504"/>
      <c r="C15" s="459"/>
      <c r="D15" s="1011" t="s">
        <v>308</v>
      </c>
      <c r="E15" s="1012" t="s">
        <v>309</v>
      </c>
      <c r="F15" s="1013" t="str">
        <f>IF(kpp="","",kpp)</f>
        <v>312301001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5B0DC-A206-E6AF-1B49-EE2DE818FD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09A2C-6C61-FEDF-00E1-DDA9270504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E428D-04DE-3EF1-A28B-.39A3BF2770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74655-3809-31C1-8589-72B1ABFA796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1652</v>
      </c>
      <c r="C5" s="2626" t="s">
        <v>1998</v>
      </c>
      <c r="D5" s="2627" t="s">
        <v>2235</v>
      </c>
      <c r="E5" s="838"/>
    </row>
    <row s="1852" customFormat="1" customHeight="1" ht="11.25">
      <c r="A6" s="2628"/>
      <c r="B6" s="768" t="s">
        <v>1662</v>
      </c>
      <c r="C6" s="755"/>
      <c r="D6" s="766"/>
      <c r="E6" s="838"/>
    </row>
    <row customHeight="1" ht="11.25">
      <c r="A7" s="2629"/>
      <c r="B7" s="768" t="s">
        <v>1670</v>
      </c>
      <c r="C7" s="755"/>
      <c r="D7" s="766"/>
      <c r="E7" s="838"/>
    </row>
    <row customHeight="1" ht="11.25">
      <c r="A8" s="758"/>
      <c r="B8" s="768" t="s">
        <v>1665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80FE5-BD9C-B7D4-0E44-739C0350CA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73EF7-47A9-6C67-DE3D-F247CEF494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8B59E-512A-CE4D-6502-95F9C0B80E5D}"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806</v>
      </c>
    </row>
    <row customHeight="1" ht="11.25">
      <c r="A3" s="1852" t="s">
        <v>2245</v>
      </c>
      <c r="B3" s="1852" t="s">
        <v>16</v>
      </c>
      <c r="C3" s="1852" t="s">
        <v>2250</v>
      </c>
      <c r="D3" s="1852" t="s">
        <v>2251</v>
      </c>
      <c r="E3" s="1852" t="s">
        <v>2252</v>
      </c>
      <c r="F3" s="1852" t="s">
        <v>2249</v>
      </c>
      <c r="G3" s="1852" t="s">
        <v>22</v>
      </c>
      <c r="H3" s="1852" t="s">
        <v>22</v>
      </c>
      <c r="I3" s="1852" t="s">
        <v>806</v>
      </c>
    </row>
    <row customHeight="1" ht="11.25">
      <c r="A4" s="1852" t="s">
        <v>2245</v>
      </c>
      <c r="B4" s="1852" t="s">
        <v>16</v>
      </c>
      <c r="C4" s="1852" t="s">
        <v>2253</v>
      </c>
      <c r="D4" s="1852" t="s">
        <v>2254</v>
      </c>
      <c r="E4" s="1852" t="s">
        <v>2255</v>
      </c>
      <c r="F4" s="1852" t="s">
        <v>2256</v>
      </c>
      <c r="G4" s="1852" t="s">
        <v>2257</v>
      </c>
      <c r="H4" s="1852" t="s">
        <v>22</v>
      </c>
      <c r="I4" s="1852" t="s">
        <v>806</v>
      </c>
    </row>
    <row customHeight="1" ht="11.25">
      <c r="A5" s="1852" t="s">
        <v>2245</v>
      </c>
      <c r="B5" s="1852" t="s">
        <v>16</v>
      </c>
      <c r="C5" s="1852" t="s">
        <v>2258</v>
      </c>
      <c r="D5" s="1852" t="s">
        <v>2259</v>
      </c>
      <c r="E5" s="1852" t="s">
        <v>2260</v>
      </c>
      <c r="F5" s="1852" t="s">
        <v>2261</v>
      </c>
      <c r="G5" s="1852" t="s">
        <v>22</v>
      </c>
      <c r="H5" s="1852" t="s">
        <v>22</v>
      </c>
      <c r="I5" s="1852" t="s">
        <v>806</v>
      </c>
    </row>
    <row customHeight="1" ht="11.25">
      <c r="A6" s="1852" t="s">
        <v>2245</v>
      </c>
      <c r="B6" s="1852" t="s">
        <v>16</v>
      </c>
      <c r="C6" s="1852" t="s">
        <v>2262</v>
      </c>
      <c r="D6" s="1852" t="s">
        <v>2263</v>
      </c>
      <c r="E6" s="1852" t="s">
        <v>2264</v>
      </c>
      <c r="F6" s="1852" t="s">
        <v>2265</v>
      </c>
      <c r="G6" s="1852" t="s">
        <v>22</v>
      </c>
      <c r="H6" s="1852" t="s">
        <v>22</v>
      </c>
      <c r="I6" s="1852" t="s">
        <v>806</v>
      </c>
    </row>
    <row customHeight="1" ht="11.25">
      <c r="A7" s="1852" t="s">
        <v>2245</v>
      </c>
      <c r="B7" s="1852" t="s">
        <v>16</v>
      </c>
      <c r="C7" s="1852" t="s">
        <v>2266</v>
      </c>
      <c r="D7" s="1852" t="s">
        <v>2267</v>
      </c>
      <c r="E7" s="1852" t="s">
        <v>2268</v>
      </c>
      <c r="F7" s="1852" t="s">
        <v>2269</v>
      </c>
      <c r="G7" s="1852" t="s">
        <v>22</v>
      </c>
      <c r="H7" s="1852" t="s">
        <v>22</v>
      </c>
      <c r="I7" s="1852" t="s">
        <v>806</v>
      </c>
    </row>
    <row customHeight="1" ht="11.25">
      <c r="A8" s="1852" t="s">
        <v>2245</v>
      </c>
      <c r="B8" s="1852" t="s">
        <v>16</v>
      </c>
      <c r="C8" s="1852" t="s">
        <v>2270</v>
      </c>
      <c r="D8" s="1852" t="s">
        <v>2271</v>
      </c>
      <c r="E8" s="1852" t="s">
        <v>2272</v>
      </c>
      <c r="F8" s="1852" t="s">
        <v>51</v>
      </c>
      <c r="G8" s="1852" t="s">
        <v>22</v>
      </c>
      <c r="H8" s="1852" t="s">
        <v>22</v>
      </c>
      <c r="I8" s="1852" t="s">
        <v>806</v>
      </c>
    </row>
    <row customHeight="1" ht="11.25">
      <c r="A9" s="1852" t="s">
        <v>2245</v>
      </c>
      <c r="B9" s="1852" t="s">
        <v>16</v>
      </c>
      <c r="C9" s="1852" t="s">
        <v>2273</v>
      </c>
      <c r="D9" s="1852" t="s">
        <v>2274</v>
      </c>
      <c r="E9" s="1852" t="s">
        <v>2275</v>
      </c>
      <c r="F9" s="1852" t="s">
        <v>2276</v>
      </c>
      <c r="G9" s="1852" t="s">
        <v>2277</v>
      </c>
      <c r="H9" s="1852" t="s">
        <v>22</v>
      </c>
      <c r="I9" s="1852" t="s">
        <v>806</v>
      </c>
    </row>
    <row customHeight="1" ht="11.25">
      <c r="A10" s="1852" t="s">
        <v>2245</v>
      </c>
      <c r="B10" s="1852" t="s">
        <v>16</v>
      </c>
      <c r="C10" s="1852" t="s">
        <v>2278</v>
      </c>
      <c r="D10" s="1852" t="s">
        <v>2279</v>
      </c>
      <c r="E10" s="1852" t="s">
        <v>2280</v>
      </c>
      <c r="F10" s="1852" t="s">
        <v>51</v>
      </c>
      <c r="G10" s="1852" t="s">
        <v>22</v>
      </c>
      <c r="H10" s="1852" t="s">
        <v>22</v>
      </c>
      <c r="I10" s="1852" t="s">
        <v>806</v>
      </c>
    </row>
    <row customHeight="1" ht="11.25">
      <c r="A11" s="1852" t="s">
        <v>2245</v>
      </c>
      <c r="B11" s="1852" t="s">
        <v>16</v>
      </c>
      <c r="C11" s="1852" t="s">
        <v>2281</v>
      </c>
      <c r="D11" s="1852" t="s">
        <v>2282</v>
      </c>
      <c r="E11" s="1852" t="s">
        <v>2283</v>
      </c>
      <c r="F11" s="1852" t="s">
        <v>2284</v>
      </c>
      <c r="G11" s="1852" t="s">
        <v>22</v>
      </c>
      <c r="H11" s="1852" t="s">
        <v>22</v>
      </c>
      <c r="I11" s="1852" t="s">
        <v>806</v>
      </c>
    </row>
    <row customHeight="1" ht="11.25">
      <c r="A12" s="1852" t="s">
        <v>2245</v>
      </c>
      <c r="B12" s="1852" t="s">
        <v>16</v>
      </c>
      <c r="C12" s="1852" t="s">
        <v>2285</v>
      </c>
      <c r="D12" s="1852" t="s">
        <v>2286</v>
      </c>
      <c r="E12" s="1852" t="s">
        <v>2287</v>
      </c>
      <c r="F12" s="1852" t="s">
        <v>2288</v>
      </c>
      <c r="G12" s="1852" t="s">
        <v>22</v>
      </c>
      <c r="H12" s="1852" t="s">
        <v>22</v>
      </c>
      <c r="I12" s="1852" t="s">
        <v>806</v>
      </c>
    </row>
    <row customHeight="1" ht="11.25">
      <c r="A13" s="1852" t="s">
        <v>2245</v>
      </c>
      <c r="B13" s="1852" t="s">
        <v>16</v>
      </c>
      <c r="C13" s="1852" t="s">
        <v>2289</v>
      </c>
      <c r="D13" s="1852" t="s">
        <v>2290</v>
      </c>
      <c r="E13" s="1852" t="s">
        <v>2291</v>
      </c>
      <c r="F13" s="1852" t="s">
        <v>2292</v>
      </c>
      <c r="G13" s="1852" t="s">
        <v>22</v>
      </c>
      <c r="H13" s="1852" t="s">
        <v>22</v>
      </c>
      <c r="I13" s="1852" t="s">
        <v>806</v>
      </c>
    </row>
    <row customHeight="1" ht="11.25">
      <c r="A14" s="1852" t="s">
        <v>2245</v>
      </c>
      <c r="B14" s="1852" t="s">
        <v>16</v>
      </c>
      <c r="C14" s="1852" t="s">
        <v>2293</v>
      </c>
      <c r="D14" s="1852" t="s">
        <v>2294</v>
      </c>
      <c r="E14" s="1852" t="s">
        <v>2295</v>
      </c>
      <c r="F14" s="1852" t="s">
        <v>2296</v>
      </c>
      <c r="G14" s="1852" t="s">
        <v>2297</v>
      </c>
      <c r="H14" s="1852" t="s">
        <v>22</v>
      </c>
      <c r="I14" s="1852" t="s">
        <v>806</v>
      </c>
    </row>
    <row customHeight="1" ht="11.25">
      <c r="A15" s="1852" t="s">
        <v>2245</v>
      </c>
      <c r="B15" s="1852" t="s">
        <v>16</v>
      </c>
      <c r="C15" s="1852" t="s">
        <v>2298</v>
      </c>
      <c r="D15" s="1852" t="s">
        <v>2299</v>
      </c>
      <c r="E15" s="1852" t="s">
        <v>2300</v>
      </c>
      <c r="F15" s="1852" t="s">
        <v>2301</v>
      </c>
      <c r="G15" s="1852" t="s">
        <v>22</v>
      </c>
      <c r="H15" s="1852" t="s">
        <v>22</v>
      </c>
      <c r="I15" s="1852" t="s">
        <v>806</v>
      </c>
    </row>
    <row customHeight="1" ht="11.25">
      <c r="A16" s="1852" t="s">
        <v>2245</v>
      </c>
      <c r="B16" s="1852" t="s">
        <v>16</v>
      </c>
      <c r="C16" s="1852" t="s">
        <v>2302</v>
      </c>
      <c r="D16" s="1852" t="s">
        <v>2303</v>
      </c>
      <c r="E16" s="1852" t="s">
        <v>2304</v>
      </c>
      <c r="F16" s="1852" t="s">
        <v>2305</v>
      </c>
      <c r="G16" s="1852" t="s">
        <v>22</v>
      </c>
      <c r="H16" s="1852" t="s">
        <v>22</v>
      </c>
      <c r="I16" s="1852" t="s">
        <v>806</v>
      </c>
    </row>
    <row customHeight="1" ht="11.25">
      <c r="A17" s="1852" t="s">
        <v>2245</v>
      </c>
      <c r="B17" s="1852" t="s">
        <v>16</v>
      </c>
      <c r="C17" s="1852" t="s">
        <v>2306</v>
      </c>
      <c r="D17" s="1852" t="s">
        <v>2307</v>
      </c>
      <c r="E17" s="1852" t="s">
        <v>2308</v>
      </c>
      <c r="F17" s="1852" t="s">
        <v>2305</v>
      </c>
      <c r="G17" s="1852" t="s">
        <v>22</v>
      </c>
      <c r="H17" s="1852" t="s">
        <v>22</v>
      </c>
      <c r="I17" s="1852" t="s">
        <v>806</v>
      </c>
    </row>
    <row customHeight="1" ht="11.25">
      <c r="A18" s="1852" t="s">
        <v>2245</v>
      </c>
      <c r="B18" s="1852" t="s">
        <v>16</v>
      </c>
      <c r="C18" s="1852" t="s">
        <v>2309</v>
      </c>
      <c r="D18" s="1852" t="s">
        <v>2310</v>
      </c>
      <c r="E18" s="1852" t="s">
        <v>2311</v>
      </c>
      <c r="F18" s="1852" t="s">
        <v>2269</v>
      </c>
      <c r="G18" s="1852" t="s">
        <v>22</v>
      </c>
      <c r="H18" s="1852" t="s">
        <v>22</v>
      </c>
      <c r="I18" s="1852" t="s">
        <v>806</v>
      </c>
    </row>
    <row customHeight="1" ht="11.25">
      <c r="A19" s="1852" t="s">
        <v>2245</v>
      </c>
      <c r="B19" s="1852" t="s">
        <v>16</v>
      </c>
      <c r="C19" s="1852" t="s">
        <v>2312</v>
      </c>
      <c r="D19" s="1852" t="s">
        <v>2313</v>
      </c>
      <c r="E19" s="1852" t="s">
        <v>2314</v>
      </c>
      <c r="F19" s="1852" t="s">
        <v>2249</v>
      </c>
      <c r="G19" s="1852" t="s">
        <v>22</v>
      </c>
      <c r="H19" s="1852" t="s">
        <v>22</v>
      </c>
      <c r="I19" s="1852" t="s">
        <v>806</v>
      </c>
    </row>
    <row customHeight="1" ht="11.25">
      <c r="A20" s="1852" t="s">
        <v>2245</v>
      </c>
      <c r="B20" s="1852" t="s">
        <v>16</v>
      </c>
      <c r="C20" s="1852" t="s">
        <v>2315</v>
      </c>
      <c r="D20" s="1852" t="s">
        <v>2316</v>
      </c>
      <c r="E20" s="1852" t="s">
        <v>2317</v>
      </c>
      <c r="F20" s="1852" t="s">
        <v>2318</v>
      </c>
      <c r="G20" s="1852" t="s">
        <v>22</v>
      </c>
      <c r="H20" s="1852" t="s">
        <v>22</v>
      </c>
      <c r="I20" s="1852" t="s">
        <v>806</v>
      </c>
    </row>
    <row customHeight="1" ht="11.25">
      <c r="A21" s="1852" t="s">
        <v>2245</v>
      </c>
      <c r="B21" s="1852" t="s">
        <v>16</v>
      </c>
      <c r="C21" s="1852" t="s">
        <v>2319</v>
      </c>
      <c r="D21" s="1852" t="s">
        <v>2320</v>
      </c>
      <c r="E21" s="1852" t="s">
        <v>2321</v>
      </c>
      <c r="F21" s="1852" t="s">
        <v>2322</v>
      </c>
      <c r="G21" s="1852" t="s">
        <v>22</v>
      </c>
      <c r="H21" s="1852" t="s">
        <v>22</v>
      </c>
      <c r="I21" s="1852" t="s">
        <v>806</v>
      </c>
    </row>
    <row customHeight="1" ht="11.25">
      <c r="A22" s="1852" t="s">
        <v>2245</v>
      </c>
      <c r="B22" s="1852" t="s">
        <v>16</v>
      </c>
      <c r="C22" s="1852" t="s">
        <v>2323</v>
      </c>
      <c r="D22" s="1852" t="s">
        <v>2324</v>
      </c>
      <c r="E22" s="1852" t="s">
        <v>2325</v>
      </c>
      <c r="F22" s="1852" t="s">
        <v>2305</v>
      </c>
      <c r="G22" s="1852" t="s">
        <v>22</v>
      </c>
      <c r="H22" s="1852" t="s">
        <v>22</v>
      </c>
      <c r="I22" s="1852" t="s">
        <v>806</v>
      </c>
    </row>
    <row customHeight="1" ht="11.25">
      <c r="A23" s="1852" t="s">
        <v>2245</v>
      </c>
      <c r="B23" s="1852" t="s">
        <v>16</v>
      </c>
      <c r="C23" s="1852" t="s">
        <v>2326</v>
      </c>
      <c r="D23" s="1852" t="s">
        <v>2327</v>
      </c>
      <c r="E23" s="1852" t="s">
        <v>2328</v>
      </c>
      <c r="F23" s="1852" t="s">
        <v>2329</v>
      </c>
      <c r="G23" s="1852" t="s">
        <v>22</v>
      </c>
      <c r="H23" s="1852" t="s">
        <v>22</v>
      </c>
      <c r="I23" s="1852" t="s">
        <v>806</v>
      </c>
    </row>
    <row customHeight="1" ht="11.25">
      <c r="A24" s="1852" t="s">
        <v>2245</v>
      </c>
      <c r="B24" s="1852" t="s">
        <v>16</v>
      </c>
      <c r="C24" s="1852" t="s">
        <v>2330</v>
      </c>
      <c r="D24" s="1852" t="s">
        <v>2331</v>
      </c>
      <c r="E24" s="1852" t="s">
        <v>2332</v>
      </c>
      <c r="F24" s="1852" t="s">
        <v>2333</v>
      </c>
      <c r="G24" s="1852" t="s">
        <v>22</v>
      </c>
      <c r="H24" s="1852" t="s">
        <v>22</v>
      </c>
      <c r="I24" s="1852" t="s">
        <v>806</v>
      </c>
    </row>
    <row customHeight="1" ht="11.25">
      <c r="A25" s="1852" t="s">
        <v>2245</v>
      </c>
      <c r="B25" s="1852" t="s">
        <v>16</v>
      </c>
      <c r="C25" s="1852" t="s">
        <v>2334</v>
      </c>
      <c r="D25" s="1852" t="s">
        <v>2335</v>
      </c>
      <c r="E25" s="1852" t="s">
        <v>2336</v>
      </c>
      <c r="F25" s="1852" t="s">
        <v>2337</v>
      </c>
      <c r="G25" s="1852" t="s">
        <v>22</v>
      </c>
      <c r="H25" s="1852" t="s">
        <v>22</v>
      </c>
      <c r="I25" s="1852" t="s">
        <v>806</v>
      </c>
    </row>
    <row customHeight="1" ht="11.25">
      <c r="A26" s="1852" t="s">
        <v>2245</v>
      </c>
      <c r="B26" s="1852" t="s">
        <v>16</v>
      </c>
      <c r="C26" s="1852" t="s">
        <v>2338</v>
      </c>
      <c r="D26" s="1852" t="s">
        <v>2339</v>
      </c>
      <c r="E26" s="1852" t="s">
        <v>2340</v>
      </c>
      <c r="F26" s="1852" t="s">
        <v>2249</v>
      </c>
      <c r="G26" s="1852" t="s">
        <v>2341</v>
      </c>
      <c r="H26" s="1852" t="s">
        <v>22</v>
      </c>
      <c r="I26" s="1852" t="s">
        <v>806</v>
      </c>
    </row>
    <row customHeight="1" ht="11.25">
      <c r="A27" s="1852" t="s">
        <v>2245</v>
      </c>
      <c r="B27" s="1852" t="s">
        <v>16</v>
      </c>
      <c r="C27" s="1852" t="s">
        <v>2342</v>
      </c>
      <c r="D27" s="1852" t="s">
        <v>2343</v>
      </c>
      <c r="E27" s="1852" t="s">
        <v>2344</v>
      </c>
      <c r="F27" s="1852" t="s">
        <v>2305</v>
      </c>
      <c r="G27" s="1852" t="s">
        <v>22</v>
      </c>
      <c r="H27" s="1852" t="s">
        <v>22</v>
      </c>
      <c r="I27" s="1852" t="s">
        <v>806</v>
      </c>
    </row>
    <row customHeight="1" ht="11.25">
      <c r="A28" s="1852" t="s">
        <v>2245</v>
      </c>
      <c r="B28" s="1852" t="s">
        <v>16</v>
      </c>
      <c r="C28" s="1852" t="s">
        <v>2345</v>
      </c>
      <c r="D28" s="1852" t="s">
        <v>2346</v>
      </c>
      <c r="E28" s="1852" t="s">
        <v>2347</v>
      </c>
      <c r="F28" s="1852" t="s">
        <v>51</v>
      </c>
      <c r="G28" s="1852" t="s">
        <v>22</v>
      </c>
      <c r="H28" s="1852" t="s">
        <v>22</v>
      </c>
      <c r="I28" s="1852" t="s">
        <v>806</v>
      </c>
    </row>
    <row customHeight="1" ht="11.25">
      <c r="A29" s="1852" t="s">
        <v>2245</v>
      </c>
      <c r="B29" s="1852" t="s">
        <v>16</v>
      </c>
      <c r="C29" s="1852" t="s">
        <v>2348</v>
      </c>
      <c r="D29" s="1852" t="s">
        <v>2349</v>
      </c>
      <c r="E29" s="1852" t="s">
        <v>2350</v>
      </c>
      <c r="F29" s="1852" t="s">
        <v>2351</v>
      </c>
      <c r="G29" s="1852" t="s">
        <v>22</v>
      </c>
      <c r="H29" s="1852" t="s">
        <v>22</v>
      </c>
      <c r="I29" s="1852" t="s">
        <v>806</v>
      </c>
    </row>
    <row customHeight="1" ht="11.25">
      <c r="A30" s="1852" t="s">
        <v>2245</v>
      </c>
      <c r="B30" s="1852" t="s">
        <v>16</v>
      </c>
      <c r="C30" s="1852" t="s">
        <v>2352</v>
      </c>
      <c r="D30" s="1852" t="s">
        <v>2353</v>
      </c>
      <c r="E30" s="1852" t="s">
        <v>2350</v>
      </c>
      <c r="F30" s="1852" t="s">
        <v>2354</v>
      </c>
      <c r="G30" s="1852" t="s">
        <v>2355</v>
      </c>
      <c r="H30" s="1852" t="s">
        <v>22</v>
      </c>
      <c r="I30" s="1852" t="s">
        <v>806</v>
      </c>
    </row>
    <row customHeight="1" ht="11.25">
      <c r="A31" s="1852" t="s">
        <v>2245</v>
      </c>
      <c r="B31" s="1852" t="s">
        <v>16</v>
      </c>
      <c r="C31" s="1852" t="s">
        <v>2356</v>
      </c>
      <c r="D31" s="1852" t="s">
        <v>2357</v>
      </c>
      <c r="E31" s="1852" t="s">
        <v>2358</v>
      </c>
      <c r="F31" s="1852" t="s">
        <v>2249</v>
      </c>
      <c r="G31" s="1852" t="s">
        <v>22</v>
      </c>
      <c r="H31" s="1852" t="s">
        <v>22</v>
      </c>
      <c r="I31" s="1852" t="s">
        <v>806</v>
      </c>
    </row>
    <row customHeight="1" ht="11.25">
      <c r="A32" s="1852" t="s">
        <v>2245</v>
      </c>
      <c r="B32" s="1852" t="s">
        <v>16</v>
      </c>
      <c r="C32" s="1852" t="s">
        <v>2359</v>
      </c>
      <c r="D32" s="1852" t="s">
        <v>2360</v>
      </c>
      <c r="E32" s="1852" t="s">
        <v>2361</v>
      </c>
      <c r="F32" s="1852" t="s">
        <v>2305</v>
      </c>
      <c r="G32" s="1852" t="s">
        <v>22</v>
      </c>
      <c r="H32" s="1852" t="s">
        <v>22</v>
      </c>
      <c r="I32" s="1852" t="s">
        <v>806</v>
      </c>
    </row>
    <row customHeight="1" ht="11.25">
      <c r="A33" s="1852" t="s">
        <v>2245</v>
      </c>
      <c r="B33" s="1852" t="s">
        <v>16</v>
      </c>
      <c r="C33" s="1852" t="s">
        <v>2362</v>
      </c>
      <c r="D33" s="1852" t="s">
        <v>2363</v>
      </c>
      <c r="E33" s="1852" t="s">
        <v>2364</v>
      </c>
      <c r="F33" s="1852" t="s">
        <v>2365</v>
      </c>
      <c r="G33" s="1852" t="s">
        <v>22</v>
      </c>
      <c r="H33" s="1852" t="s">
        <v>22</v>
      </c>
      <c r="I33" s="1852" t="s">
        <v>806</v>
      </c>
    </row>
    <row customHeight="1" ht="11.25">
      <c r="A34" s="1852" t="s">
        <v>2245</v>
      </c>
      <c r="B34" s="1852" t="s">
        <v>16</v>
      </c>
      <c r="C34" s="1852" t="s">
        <v>22</v>
      </c>
      <c r="D34" s="1852" t="s">
        <v>2366</v>
      </c>
      <c r="E34" s="1852" t="s">
        <v>2367</v>
      </c>
      <c r="F34" s="1852" t="s">
        <v>51</v>
      </c>
      <c r="G34" s="1852" t="s">
        <v>22</v>
      </c>
      <c r="H34" s="1852" t="s">
        <v>22</v>
      </c>
      <c r="I34" s="1852" t="s">
        <v>806</v>
      </c>
    </row>
    <row customHeight="1" ht="11.25">
      <c r="A35" s="1852" t="s">
        <v>2245</v>
      </c>
      <c r="B35" s="1852" t="s">
        <v>16</v>
      </c>
      <c r="C35" s="1852" t="s">
        <v>2368</v>
      </c>
      <c r="D35" s="1852" t="s">
        <v>2369</v>
      </c>
      <c r="E35" s="1852" t="s">
        <v>2370</v>
      </c>
      <c r="F35" s="1852" t="s">
        <v>2305</v>
      </c>
      <c r="G35" s="1852" t="s">
        <v>22</v>
      </c>
      <c r="H35" s="1852" t="s">
        <v>22</v>
      </c>
      <c r="I35" s="1852" t="s">
        <v>806</v>
      </c>
    </row>
    <row customHeight="1" ht="11.25">
      <c r="A36" s="1852" t="s">
        <v>2245</v>
      </c>
      <c r="B36" s="1852" t="s">
        <v>16</v>
      </c>
      <c r="C36" s="1852" t="s">
        <v>2371</v>
      </c>
      <c r="D36" s="1852" t="s">
        <v>2372</v>
      </c>
      <c r="E36" s="1852" t="s">
        <v>2373</v>
      </c>
      <c r="F36" s="1852" t="s">
        <v>2305</v>
      </c>
      <c r="G36" s="1852" t="s">
        <v>22</v>
      </c>
      <c r="H36" s="1852" t="s">
        <v>22</v>
      </c>
      <c r="I36" s="1852" t="s">
        <v>806</v>
      </c>
    </row>
    <row customHeight="1" ht="11.25">
      <c r="A37" s="1852" t="s">
        <v>2245</v>
      </c>
      <c r="B37" s="1852" t="s">
        <v>16</v>
      </c>
      <c r="C37" s="1852" t="s">
        <v>2374</v>
      </c>
      <c r="D37" s="1852" t="s">
        <v>2375</v>
      </c>
      <c r="E37" s="1852" t="s">
        <v>2376</v>
      </c>
      <c r="F37" s="1852" t="s">
        <v>51</v>
      </c>
      <c r="G37" s="1852" t="s">
        <v>2377</v>
      </c>
      <c r="H37" s="1852" t="s">
        <v>22</v>
      </c>
      <c r="I37" s="1852" t="s">
        <v>806</v>
      </c>
    </row>
    <row customHeight="1" ht="11.25">
      <c r="A38" s="1852" t="s">
        <v>2245</v>
      </c>
      <c r="B38" s="1852" t="s">
        <v>16</v>
      </c>
      <c r="C38" s="1852" t="s">
        <v>2378</v>
      </c>
      <c r="D38" s="1852" t="s">
        <v>2379</v>
      </c>
      <c r="E38" s="1852" t="s">
        <v>2380</v>
      </c>
      <c r="F38" s="1852" t="s">
        <v>51</v>
      </c>
      <c r="G38" s="1852" t="s">
        <v>22</v>
      </c>
      <c r="H38" s="1852" t="s">
        <v>22</v>
      </c>
      <c r="I38" s="1852" t="s">
        <v>806</v>
      </c>
    </row>
    <row customHeight="1" ht="11.25">
      <c r="A39" s="1852" t="s">
        <v>2245</v>
      </c>
      <c r="B39" s="1852" t="s">
        <v>16</v>
      </c>
      <c r="C39" s="1852" t="s">
        <v>2381</v>
      </c>
      <c r="D39" s="1852" t="s">
        <v>2382</v>
      </c>
      <c r="E39" s="1852" t="s">
        <v>2383</v>
      </c>
      <c r="F39" s="1852" t="s">
        <v>51</v>
      </c>
      <c r="G39" s="1852" t="s">
        <v>22</v>
      </c>
      <c r="H39" s="1852" t="s">
        <v>22</v>
      </c>
      <c r="I39" s="1852" t="s">
        <v>806</v>
      </c>
    </row>
    <row customHeight="1" ht="11.25">
      <c r="A40" s="1852" t="s">
        <v>2245</v>
      </c>
      <c r="B40" s="1852" t="s">
        <v>16</v>
      </c>
      <c r="C40" s="1852" t="s">
        <v>2384</v>
      </c>
      <c r="D40" s="1852" t="s">
        <v>2385</v>
      </c>
      <c r="E40" s="1852" t="s">
        <v>2386</v>
      </c>
      <c r="F40" s="1852" t="s">
        <v>51</v>
      </c>
      <c r="G40" s="1852" t="s">
        <v>22</v>
      </c>
      <c r="H40" s="1852" t="s">
        <v>22</v>
      </c>
      <c r="I40" s="1852" t="s">
        <v>806</v>
      </c>
    </row>
    <row customHeight="1" ht="11.25">
      <c r="A41" s="1852" t="s">
        <v>2245</v>
      </c>
      <c r="B41" s="1852" t="s">
        <v>16</v>
      </c>
      <c r="C41" s="1852" t="s">
        <v>2387</v>
      </c>
      <c r="D41" s="1852" t="s">
        <v>2388</v>
      </c>
      <c r="E41" s="1852" t="s">
        <v>2389</v>
      </c>
      <c r="F41" s="1852" t="s">
        <v>2390</v>
      </c>
      <c r="G41" s="1852" t="s">
        <v>22</v>
      </c>
      <c r="H41" s="1852" t="s">
        <v>22</v>
      </c>
      <c r="I41" s="1852" t="s">
        <v>806</v>
      </c>
    </row>
    <row customHeight="1" ht="11.25">
      <c r="A42" s="1852" t="s">
        <v>2245</v>
      </c>
      <c r="B42" s="1852" t="s">
        <v>16</v>
      </c>
      <c r="C42" s="1852" t="s">
        <v>2391</v>
      </c>
      <c r="D42" s="1852" t="s">
        <v>2392</v>
      </c>
      <c r="E42" s="1852" t="s">
        <v>2393</v>
      </c>
      <c r="F42" s="1852" t="s">
        <v>2394</v>
      </c>
      <c r="G42" s="1852" t="s">
        <v>2395</v>
      </c>
      <c r="H42" s="1852" t="s">
        <v>22</v>
      </c>
      <c r="I42" s="1852" t="s">
        <v>806</v>
      </c>
    </row>
    <row customHeight="1" ht="11.25">
      <c r="A43" s="1852" t="s">
        <v>2245</v>
      </c>
      <c r="B43" s="1852" t="s">
        <v>16</v>
      </c>
      <c r="C43" s="1852" t="s">
        <v>2396</v>
      </c>
      <c r="D43" s="1852" t="s">
        <v>2397</v>
      </c>
      <c r="E43" s="1852" t="s">
        <v>2398</v>
      </c>
      <c r="F43" s="1852" t="s">
        <v>2399</v>
      </c>
      <c r="G43" s="1852" t="s">
        <v>22</v>
      </c>
      <c r="H43" s="1852" t="s">
        <v>22</v>
      </c>
      <c r="I43" s="1852" t="s">
        <v>806</v>
      </c>
    </row>
    <row customHeight="1" ht="11.25">
      <c r="A44" s="1852" t="s">
        <v>2245</v>
      </c>
      <c r="B44" s="1852" t="s">
        <v>16</v>
      </c>
      <c r="C44" s="1852" t="s">
        <v>2400</v>
      </c>
      <c r="D44" s="1852" t="s">
        <v>2401</v>
      </c>
      <c r="E44" s="1852" t="s">
        <v>2402</v>
      </c>
      <c r="F44" s="1852" t="s">
        <v>2403</v>
      </c>
      <c r="G44" s="1852" t="s">
        <v>22</v>
      </c>
      <c r="H44" s="1852" t="s">
        <v>22</v>
      </c>
      <c r="I44" s="1852" t="s">
        <v>806</v>
      </c>
    </row>
    <row customHeight="1" ht="11.25">
      <c r="A45" s="1852" t="s">
        <v>2245</v>
      </c>
      <c r="B45" s="1852" t="s">
        <v>16</v>
      </c>
      <c r="C45" s="1852" t="s">
        <v>2404</v>
      </c>
      <c r="D45" s="1852" t="s">
        <v>2405</v>
      </c>
      <c r="E45" s="1852" t="s">
        <v>2406</v>
      </c>
      <c r="F45" s="1852" t="s">
        <v>2256</v>
      </c>
      <c r="G45" s="1852" t="s">
        <v>22</v>
      </c>
      <c r="H45" s="1852" t="s">
        <v>22</v>
      </c>
      <c r="I45" s="1852" t="s">
        <v>806</v>
      </c>
    </row>
    <row customHeight="1" ht="11.25">
      <c r="A46" s="1852" t="s">
        <v>2245</v>
      </c>
      <c r="B46" s="1852" t="s">
        <v>16</v>
      </c>
      <c r="C46" s="1852" t="s">
        <v>2407</v>
      </c>
      <c r="D46" s="1852" t="s">
        <v>2408</v>
      </c>
      <c r="E46" s="1852" t="s">
        <v>2409</v>
      </c>
      <c r="F46" s="1852" t="s">
        <v>2256</v>
      </c>
      <c r="G46" s="1852" t="s">
        <v>22</v>
      </c>
      <c r="H46" s="1852" t="s">
        <v>22</v>
      </c>
      <c r="I46" s="1852" t="s">
        <v>806</v>
      </c>
    </row>
    <row customHeight="1" ht="11.25">
      <c r="A47" s="1852" t="s">
        <v>2245</v>
      </c>
      <c r="B47" s="1852" t="s">
        <v>16</v>
      </c>
      <c r="C47" s="1852" t="s">
        <v>2410</v>
      </c>
      <c r="D47" s="1852" t="s">
        <v>2411</v>
      </c>
      <c r="E47" s="1852" t="s">
        <v>2412</v>
      </c>
      <c r="F47" s="1852" t="s">
        <v>51</v>
      </c>
      <c r="G47" s="1852" t="s">
        <v>22</v>
      </c>
      <c r="H47" s="1852" t="s">
        <v>22</v>
      </c>
      <c r="I47" s="1852" t="s">
        <v>806</v>
      </c>
    </row>
    <row customHeight="1" ht="11.25">
      <c r="A48" s="1852" t="s">
        <v>2245</v>
      </c>
      <c r="B48" s="1852" t="s">
        <v>16</v>
      </c>
      <c r="C48" s="1852" t="s">
        <v>2413</v>
      </c>
      <c r="D48" s="1852" t="s">
        <v>2414</v>
      </c>
      <c r="E48" s="1852" t="s">
        <v>2415</v>
      </c>
      <c r="F48" s="1852" t="s">
        <v>2305</v>
      </c>
      <c r="G48" s="1852" t="s">
        <v>2416</v>
      </c>
      <c r="H48" s="1852" t="s">
        <v>22</v>
      </c>
      <c r="I48" s="1852" t="s">
        <v>806</v>
      </c>
    </row>
    <row customHeight="1" ht="11.25">
      <c r="A49" s="1852" t="s">
        <v>2245</v>
      </c>
      <c r="B49" s="1852" t="s">
        <v>16</v>
      </c>
      <c r="C49" s="1852" t="s">
        <v>2417</v>
      </c>
      <c r="D49" s="1852" t="s">
        <v>2418</v>
      </c>
      <c r="E49" s="1852" t="s">
        <v>2419</v>
      </c>
      <c r="F49" s="1852" t="s">
        <v>2399</v>
      </c>
      <c r="G49" s="1852" t="s">
        <v>22</v>
      </c>
      <c r="H49" s="1852" t="s">
        <v>22</v>
      </c>
      <c r="I49" s="1852" t="s">
        <v>806</v>
      </c>
    </row>
    <row customHeight="1" ht="11.25">
      <c r="A50" s="1852" t="s">
        <v>2245</v>
      </c>
      <c r="B50" s="1852" t="s">
        <v>16</v>
      </c>
      <c r="C50" s="1852" t="s">
        <v>2420</v>
      </c>
      <c r="D50" s="1852" t="s">
        <v>2421</v>
      </c>
      <c r="E50" s="1852" t="s">
        <v>2422</v>
      </c>
      <c r="F50" s="1852" t="s">
        <v>2423</v>
      </c>
      <c r="G50" s="1852" t="s">
        <v>22</v>
      </c>
      <c r="H50" s="1852" t="s">
        <v>22</v>
      </c>
      <c r="I50" s="1852" t="s">
        <v>806</v>
      </c>
    </row>
    <row customHeight="1" ht="11.25">
      <c r="A51" s="1852" t="s">
        <v>2245</v>
      </c>
      <c r="B51" s="1852" t="s">
        <v>16</v>
      </c>
      <c r="C51" s="1852" t="s">
        <v>2424</v>
      </c>
      <c r="D51" s="1852" t="s">
        <v>2425</v>
      </c>
      <c r="E51" s="1852" t="s">
        <v>2426</v>
      </c>
      <c r="F51" s="1852" t="s">
        <v>51</v>
      </c>
      <c r="G51" s="1852" t="s">
        <v>22</v>
      </c>
      <c r="H51" s="1852" t="s">
        <v>22</v>
      </c>
      <c r="I51" s="1852" t="s">
        <v>806</v>
      </c>
    </row>
    <row customHeight="1" ht="11.25">
      <c r="A52" s="1852" t="s">
        <v>2245</v>
      </c>
      <c r="B52" s="1852" t="s">
        <v>16</v>
      </c>
      <c r="C52" s="1852" t="s">
        <v>2427</v>
      </c>
      <c r="D52" s="1852" t="s">
        <v>2428</v>
      </c>
      <c r="E52" s="1852" t="s">
        <v>2429</v>
      </c>
      <c r="F52" s="1852" t="s">
        <v>51</v>
      </c>
      <c r="G52" s="1852" t="s">
        <v>22</v>
      </c>
      <c r="H52" s="1852" t="s">
        <v>22</v>
      </c>
      <c r="I52" s="1852" t="s">
        <v>806</v>
      </c>
    </row>
    <row customHeight="1" ht="11.25">
      <c r="A53" s="1852" t="s">
        <v>2245</v>
      </c>
      <c r="B53" s="1852" t="s">
        <v>16</v>
      </c>
      <c r="C53" s="1852" t="s">
        <v>2430</v>
      </c>
      <c r="D53" s="1852" t="s">
        <v>2431</v>
      </c>
      <c r="E53" s="1852" t="s">
        <v>2432</v>
      </c>
      <c r="F53" s="1852" t="s">
        <v>2305</v>
      </c>
      <c r="G53" s="1852" t="s">
        <v>22</v>
      </c>
      <c r="H53" s="1852" t="s">
        <v>22</v>
      </c>
      <c r="I53" s="1852" t="s">
        <v>806</v>
      </c>
    </row>
    <row customHeight="1" ht="11.25">
      <c r="A54" s="1852" t="s">
        <v>2245</v>
      </c>
      <c r="B54" s="1852" t="s">
        <v>16</v>
      </c>
      <c r="C54" s="1852" t="s">
        <v>2433</v>
      </c>
      <c r="D54" s="1852" t="s">
        <v>2434</v>
      </c>
      <c r="E54" s="1852" t="s">
        <v>2435</v>
      </c>
      <c r="F54" s="1852" t="s">
        <v>2436</v>
      </c>
      <c r="G54" s="1852" t="s">
        <v>22</v>
      </c>
      <c r="H54" s="1852" t="s">
        <v>22</v>
      </c>
      <c r="I54" s="1852" t="s">
        <v>806</v>
      </c>
    </row>
    <row customHeight="1" ht="11.25">
      <c r="A55" s="1852" t="s">
        <v>2245</v>
      </c>
      <c r="B55" s="1852" t="s">
        <v>16</v>
      </c>
      <c r="C55" s="1852" t="s">
        <v>2437</v>
      </c>
      <c r="D55" s="1852" t="s">
        <v>2438</v>
      </c>
      <c r="E55" s="1852" t="s">
        <v>2439</v>
      </c>
      <c r="F55" s="1852" t="s">
        <v>51</v>
      </c>
      <c r="G55" s="1852" t="s">
        <v>22</v>
      </c>
      <c r="H55" s="1852" t="s">
        <v>22</v>
      </c>
      <c r="I55" s="1852" t="s">
        <v>806</v>
      </c>
    </row>
    <row customHeight="1" ht="11.25">
      <c r="A56" s="1852" t="s">
        <v>2245</v>
      </c>
      <c r="B56" s="1852" t="s">
        <v>16</v>
      </c>
      <c r="C56" s="1852" t="s">
        <v>2440</v>
      </c>
      <c r="D56" s="1852" t="s">
        <v>2441</v>
      </c>
      <c r="E56" s="1852" t="s">
        <v>2442</v>
      </c>
      <c r="F56" s="1852" t="s">
        <v>51</v>
      </c>
      <c r="G56" s="1852" t="s">
        <v>22</v>
      </c>
      <c r="H56" s="1852" t="s">
        <v>22</v>
      </c>
      <c r="I56" s="1852" t="s">
        <v>806</v>
      </c>
    </row>
    <row customHeight="1" ht="11.25">
      <c r="A57" s="1852" t="s">
        <v>2245</v>
      </c>
      <c r="B57" s="1852" t="s">
        <v>16</v>
      </c>
      <c r="C57" s="1852" t="s">
        <v>2443</v>
      </c>
      <c r="D57" s="1852" t="s">
        <v>2444</v>
      </c>
      <c r="E57" s="1852" t="s">
        <v>2445</v>
      </c>
      <c r="F57" s="1852" t="s">
        <v>2446</v>
      </c>
      <c r="G57" s="1852" t="s">
        <v>22</v>
      </c>
      <c r="H57" s="1852" t="s">
        <v>22</v>
      </c>
      <c r="I57" s="1852" t="s">
        <v>806</v>
      </c>
    </row>
    <row customHeight="1" ht="11.25">
      <c r="A58" s="1852" t="s">
        <v>2245</v>
      </c>
      <c r="B58" s="1852" t="s">
        <v>16</v>
      </c>
      <c r="C58" s="1852" t="s">
        <v>2447</v>
      </c>
      <c r="D58" s="1852" t="s">
        <v>2448</v>
      </c>
      <c r="E58" s="1852" t="s">
        <v>2449</v>
      </c>
      <c r="F58" s="1852" t="s">
        <v>51</v>
      </c>
      <c r="G58" s="1852" t="s">
        <v>22</v>
      </c>
      <c r="H58" s="1852" t="s">
        <v>22</v>
      </c>
      <c r="I58" s="1852" t="s">
        <v>806</v>
      </c>
    </row>
    <row customHeight="1" ht="11.25">
      <c r="A59" s="1852" t="s">
        <v>2245</v>
      </c>
      <c r="B59" s="1852" t="s">
        <v>16</v>
      </c>
      <c r="C59" s="1852" t="s">
        <v>2450</v>
      </c>
      <c r="D59" s="1852" t="s">
        <v>2451</v>
      </c>
      <c r="E59" s="1852" t="s">
        <v>2452</v>
      </c>
      <c r="F59" s="1852" t="s">
        <v>2446</v>
      </c>
      <c r="G59" s="1852" t="s">
        <v>22</v>
      </c>
      <c r="H59" s="1852" t="s">
        <v>22</v>
      </c>
      <c r="I59" s="1852" t="s">
        <v>806</v>
      </c>
    </row>
    <row customHeight="1" ht="11.25">
      <c r="A60" s="1852" t="s">
        <v>2245</v>
      </c>
      <c r="B60" s="1852" t="s">
        <v>16</v>
      </c>
      <c r="C60" s="1852" t="s">
        <v>2453</v>
      </c>
      <c r="D60" s="1852" t="s">
        <v>2454</v>
      </c>
      <c r="E60" s="1852" t="s">
        <v>2455</v>
      </c>
      <c r="F60" s="1852" t="s">
        <v>51</v>
      </c>
      <c r="G60" s="1852" t="s">
        <v>22</v>
      </c>
      <c r="H60" s="1852" t="s">
        <v>22</v>
      </c>
      <c r="I60" s="1852" t="s">
        <v>806</v>
      </c>
    </row>
    <row customHeight="1" ht="11.25">
      <c r="A61" s="1852" t="s">
        <v>2245</v>
      </c>
      <c r="B61" s="1852" t="s">
        <v>16</v>
      </c>
      <c r="C61" s="1852" t="s">
        <v>2456</v>
      </c>
      <c r="D61" s="1852" t="s">
        <v>2457</v>
      </c>
      <c r="E61" s="1852" t="s">
        <v>2458</v>
      </c>
      <c r="F61" s="1852" t="s">
        <v>51</v>
      </c>
      <c r="G61" s="1852" t="s">
        <v>22</v>
      </c>
      <c r="H61" s="1852" t="s">
        <v>22</v>
      </c>
      <c r="I61" s="1852" t="s">
        <v>806</v>
      </c>
    </row>
    <row customHeight="1" ht="11.25">
      <c r="A62" s="1852" t="s">
        <v>2245</v>
      </c>
      <c r="B62" s="1852" t="s">
        <v>16</v>
      </c>
      <c r="C62" s="1852" t="s">
        <v>2459</v>
      </c>
      <c r="D62" s="1852" t="s">
        <v>2460</v>
      </c>
      <c r="E62" s="1852" t="s">
        <v>2268</v>
      </c>
      <c r="F62" s="1852" t="s">
        <v>2461</v>
      </c>
      <c r="G62" s="1852" t="s">
        <v>2462</v>
      </c>
      <c r="H62" s="1852" t="s">
        <v>22</v>
      </c>
      <c r="I62" s="1852" t="s">
        <v>806</v>
      </c>
    </row>
    <row customHeight="1" ht="11.25">
      <c r="A63" s="1852" t="s">
        <v>2245</v>
      </c>
      <c r="B63" s="1852" t="s">
        <v>16</v>
      </c>
      <c r="C63" s="1852" t="s">
        <v>13</v>
      </c>
      <c r="D63" s="1852" t="s">
        <v>46</v>
      </c>
      <c r="E63" s="1852" t="s">
        <v>49</v>
      </c>
      <c r="F63" s="1852" t="s">
        <v>51</v>
      </c>
      <c r="G63" s="1852" t="s">
        <v>22</v>
      </c>
      <c r="H63" s="1852" t="s">
        <v>22</v>
      </c>
      <c r="I63" s="1852" t="s">
        <v>806</v>
      </c>
    </row>
    <row customHeight="1" ht="11.25">
      <c r="A64" s="1852" t="s">
        <v>2245</v>
      </c>
      <c r="B64" s="1852" t="s">
        <v>16</v>
      </c>
      <c r="C64" s="1852" t="s">
        <v>22</v>
      </c>
      <c r="D64" s="1852" t="s">
        <v>2463</v>
      </c>
      <c r="E64" s="1852" t="s">
        <v>2464</v>
      </c>
      <c r="F64" s="1852" t="s">
        <v>51</v>
      </c>
      <c r="G64" s="1852" t="s">
        <v>22</v>
      </c>
      <c r="H64" s="1852" t="s">
        <v>22</v>
      </c>
      <c r="I64" s="1852" t="s">
        <v>806</v>
      </c>
    </row>
    <row customHeight="1" ht="11.25">
      <c r="A65" s="1852" t="s">
        <v>2245</v>
      </c>
      <c r="B65" s="1852" t="s">
        <v>16</v>
      </c>
      <c r="C65" s="1852" t="s">
        <v>2465</v>
      </c>
      <c r="D65" s="1852" t="s">
        <v>2466</v>
      </c>
      <c r="E65" s="1852" t="s">
        <v>2467</v>
      </c>
      <c r="F65" s="1852" t="s">
        <v>51</v>
      </c>
      <c r="G65" s="1852" t="s">
        <v>22</v>
      </c>
      <c r="H65" s="1852" t="s">
        <v>22</v>
      </c>
      <c r="I65" s="1852" t="s">
        <v>806</v>
      </c>
    </row>
    <row customHeight="1" ht="11.25">
      <c r="A66" s="1852" t="s">
        <v>2245</v>
      </c>
      <c r="B66" s="1852" t="s">
        <v>16</v>
      </c>
      <c r="C66" s="1852" t="s">
        <v>2468</v>
      </c>
      <c r="D66" s="1852" t="s">
        <v>2469</v>
      </c>
      <c r="E66" s="1852" t="s">
        <v>2470</v>
      </c>
      <c r="F66" s="1852" t="s">
        <v>2471</v>
      </c>
      <c r="G66" s="1852" t="s">
        <v>22</v>
      </c>
      <c r="H66" s="1852" t="s">
        <v>22</v>
      </c>
      <c r="I66" s="1852" t="s">
        <v>806</v>
      </c>
    </row>
    <row customHeight="1" ht="11.25">
      <c r="A67" s="1852" t="s">
        <v>2245</v>
      </c>
      <c r="B67" s="1852" t="s">
        <v>16</v>
      </c>
      <c r="C67" s="1852" t="s">
        <v>2472</v>
      </c>
      <c r="D67" s="1852" t="s">
        <v>2473</v>
      </c>
      <c r="E67" s="1852" t="s">
        <v>2311</v>
      </c>
      <c r="F67" s="1852" t="s">
        <v>2474</v>
      </c>
      <c r="G67" s="1852" t="s">
        <v>22</v>
      </c>
      <c r="H67" s="1852" t="s">
        <v>22</v>
      </c>
      <c r="I67" s="1852" t="s">
        <v>806</v>
      </c>
    </row>
    <row customHeight="1" ht="11.25">
      <c r="A68" s="1852" t="s">
        <v>2245</v>
      </c>
      <c r="B68" s="1852" t="s">
        <v>16</v>
      </c>
      <c r="C68" s="1852" t="s">
        <v>2475</v>
      </c>
      <c r="D68" s="1852" t="s">
        <v>2476</v>
      </c>
      <c r="E68" s="1852" t="s">
        <v>2477</v>
      </c>
      <c r="F68" s="1852" t="s">
        <v>2478</v>
      </c>
      <c r="G68" s="1852" t="s">
        <v>22</v>
      </c>
      <c r="H68" s="1852" t="s">
        <v>22</v>
      </c>
      <c r="I68" s="1852" t="s">
        <v>806</v>
      </c>
    </row>
    <row customHeight="1" ht="11.25">
      <c r="A69" s="1852" t="s">
        <v>2245</v>
      </c>
      <c r="B69" s="1852" t="s">
        <v>16</v>
      </c>
      <c r="C69" s="1852" t="s">
        <v>2246</v>
      </c>
      <c r="D69" s="1852" t="s">
        <v>2247</v>
      </c>
      <c r="E69" s="1852" t="s">
        <v>2248</v>
      </c>
      <c r="F69" s="1852" t="s">
        <v>2249</v>
      </c>
      <c r="G69" s="1852" t="s">
        <v>22</v>
      </c>
      <c r="H69" s="1852" t="s">
        <v>22</v>
      </c>
      <c r="I69" s="1852" t="s">
        <v>892</v>
      </c>
    </row>
    <row customHeight="1" ht="11.25">
      <c r="A70" s="1852" t="s">
        <v>2245</v>
      </c>
      <c r="B70" s="1852" t="s">
        <v>16</v>
      </c>
      <c r="C70" s="1852" t="s">
        <v>2250</v>
      </c>
      <c r="D70" s="1852" t="s">
        <v>2251</v>
      </c>
      <c r="E70" s="1852" t="s">
        <v>2252</v>
      </c>
      <c r="F70" s="1852" t="s">
        <v>2249</v>
      </c>
      <c r="G70" s="1852" t="s">
        <v>22</v>
      </c>
      <c r="H70" s="1852" t="s">
        <v>22</v>
      </c>
      <c r="I70" s="1852" t="s">
        <v>892</v>
      </c>
    </row>
    <row customHeight="1" ht="11.25">
      <c r="A71" s="1852" t="s">
        <v>2245</v>
      </c>
      <c r="B71" s="1852" t="s">
        <v>16</v>
      </c>
      <c r="C71" s="1852" t="s">
        <v>2253</v>
      </c>
      <c r="D71" s="1852" t="s">
        <v>2254</v>
      </c>
      <c r="E71" s="1852" t="s">
        <v>2255</v>
      </c>
      <c r="F71" s="1852" t="s">
        <v>2256</v>
      </c>
      <c r="G71" s="1852" t="s">
        <v>2257</v>
      </c>
      <c r="H71" s="1852" t="s">
        <v>22</v>
      </c>
      <c r="I71" s="1852" t="s">
        <v>892</v>
      </c>
    </row>
    <row customHeight="1" ht="11.25">
      <c r="A72" s="1852" t="s">
        <v>2245</v>
      </c>
      <c r="B72" s="1852" t="s">
        <v>16</v>
      </c>
      <c r="C72" s="1852" t="s">
        <v>2258</v>
      </c>
      <c r="D72" s="1852" t="s">
        <v>2259</v>
      </c>
      <c r="E72" s="1852" t="s">
        <v>2260</v>
      </c>
      <c r="F72" s="1852" t="s">
        <v>2261</v>
      </c>
      <c r="G72" s="1852" t="s">
        <v>22</v>
      </c>
      <c r="H72" s="1852" t="s">
        <v>22</v>
      </c>
      <c r="I72" s="1852" t="s">
        <v>892</v>
      </c>
    </row>
    <row customHeight="1" ht="11.25">
      <c r="A73" s="1852" t="s">
        <v>2245</v>
      </c>
      <c r="B73" s="1852" t="s">
        <v>16</v>
      </c>
      <c r="C73" s="1852" t="s">
        <v>2266</v>
      </c>
      <c r="D73" s="1852" t="s">
        <v>2267</v>
      </c>
      <c r="E73" s="1852" t="s">
        <v>2268</v>
      </c>
      <c r="F73" s="1852" t="s">
        <v>2269</v>
      </c>
      <c r="G73" s="1852" t="s">
        <v>22</v>
      </c>
      <c r="H73" s="1852" t="s">
        <v>22</v>
      </c>
      <c r="I73" s="1852" t="s">
        <v>892</v>
      </c>
    </row>
    <row customHeight="1" ht="11.25">
      <c r="A74" s="1852" t="s">
        <v>2245</v>
      </c>
      <c r="B74" s="1852" t="s">
        <v>16</v>
      </c>
      <c r="C74" s="1852" t="s">
        <v>2273</v>
      </c>
      <c r="D74" s="1852" t="s">
        <v>2274</v>
      </c>
      <c r="E74" s="1852" t="s">
        <v>2275</v>
      </c>
      <c r="F74" s="1852" t="s">
        <v>2276</v>
      </c>
      <c r="G74" s="1852" t="s">
        <v>2277</v>
      </c>
      <c r="H74" s="1852" t="s">
        <v>22</v>
      </c>
      <c r="I74" s="1852" t="s">
        <v>892</v>
      </c>
    </row>
    <row customHeight="1" ht="11.25">
      <c r="A75" s="1852" t="s">
        <v>2245</v>
      </c>
      <c r="B75" s="1852" t="s">
        <v>16</v>
      </c>
      <c r="C75" s="1852" t="s">
        <v>2289</v>
      </c>
      <c r="D75" s="1852" t="s">
        <v>2290</v>
      </c>
      <c r="E75" s="1852" t="s">
        <v>2291</v>
      </c>
      <c r="F75" s="1852" t="s">
        <v>2292</v>
      </c>
      <c r="G75" s="1852" t="s">
        <v>22</v>
      </c>
      <c r="H75" s="1852" t="s">
        <v>22</v>
      </c>
      <c r="I75" s="1852" t="s">
        <v>892</v>
      </c>
    </row>
    <row customHeight="1" ht="11.25">
      <c r="A76" s="1852" t="s">
        <v>2245</v>
      </c>
      <c r="B76" s="1852" t="s">
        <v>16</v>
      </c>
      <c r="C76" s="1852" t="s">
        <v>2293</v>
      </c>
      <c r="D76" s="1852" t="s">
        <v>2294</v>
      </c>
      <c r="E76" s="1852" t="s">
        <v>2295</v>
      </c>
      <c r="F76" s="1852" t="s">
        <v>2296</v>
      </c>
      <c r="G76" s="1852" t="s">
        <v>2297</v>
      </c>
      <c r="H76" s="1852" t="s">
        <v>22</v>
      </c>
      <c r="I76" s="1852" t="s">
        <v>892</v>
      </c>
    </row>
    <row customHeight="1" ht="11.25">
      <c r="A77" s="1852" t="s">
        <v>2245</v>
      </c>
      <c r="B77" s="1852" t="s">
        <v>16</v>
      </c>
      <c r="C77" s="1852" t="s">
        <v>2309</v>
      </c>
      <c r="D77" s="1852" t="s">
        <v>2310</v>
      </c>
      <c r="E77" s="1852" t="s">
        <v>2311</v>
      </c>
      <c r="F77" s="1852" t="s">
        <v>2269</v>
      </c>
      <c r="G77" s="1852" t="s">
        <v>22</v>
      </c>
      <c r="H77" s="1852" t="s">
        <v>22</v>
      </c>
      <c r="I77" s="1852" t="s">
        <v>892</v>
      </c>
    </row>
    <row customHeight="1" ht="11.25">
      <c r="A78" s="1852" t="s">
        <v>2245</v>
      </c>
      <c r="B78" s="1852" t="s">
        <v>16</v>
      </c>
      <c r="C78" s="1852" t="s">
        <v>2312</v>
      </c>
      <c r="D78" s="1852" t="s">
        <v>2313</v>
      </c>
      <c r="E78" s="1852" t="s">
        <v>2314</v>
      </c>
      <c r="F78" s="1852" t="s">
        <v>2249</v>
      </c>
      <c r="G78" s="1852" t="s">
        <v>22</v>
      </c>
      <c r="H78" s="1852" t="s">
        <v>22</v>
      </c>
      <c r="I78" s="1852" t="s">
        <v>892</v>
      </c>
    </row>
    <row customHeight="1" ht="11.25">
      <c r="A79" s="1852" t="s">
        <v>2245</v>
      </c>
      <c r="B79" s="1852" t="s">
        <v>16</v>
      </c>
      <c r="C79" s="1852" t="s">
        <v>2315</v>
      </c>
      <c r="D79" s="1852" t="s">
        <v>2316</v>
      </c>
      <c r="E79" s="1852" t="s">
        <v>2317</v>
      </c>
      <c r="F79" s="1852" t="s">
        <v>2318</v>
      </c>
      <c r="G79" s="1852" t="s">
        <v>22</v>
      </c>
      <c r="H79" s="1852" t="s">
        <v>22</v>
      </c>
      <c r="I79" s="1852" t="s">
        <v>892</v>
      </c>
    </row>
    <row customHeight="1" ht="11.25">
      <c r="A80" s="1852" t="s">
        <v>2245</v>
      </c>
      <c r="B80" s="1852" t="s">
        <v>16</v>
      </c>
      <c r="C80" s="1852" t="s">
        <v>2330</v>
      </c>
      <c r="D80" s="1852" t="s">
        <v>2331</v>
      </c>
      <c r="E80" s="1852" t="s">
        <v>2332</v>
      </c>
      <c r="F80" s="1852" t="s">
        <v>2333</v>
      </c>
      <c r="G80" s="1852" t="s">
        <v>22</v>
      </c>
      <c r="H80" s="1852" t="s">
        <v>22</v>
      </c>
      <c r="I80" s="1852" t="s">
        <v>892</v>
      </c>
    </row>
    <row customHeight="1" ht="11.25">
      <c r="A81" s="1852" t="s">
        <v>2245</v>
      </c>
      <c r="B81" s="1852" t="s">
        <v>16</v>
      </c>
      <c r="C81" s="1852" t="s">
        <v>2334</v>
      </c>
      <c r="D81" s="1852" t="s">
        <v>2335</v>
      </c>
      <c r="E81" s="1852" t="s">
        <v>2336</v>
      </c>
      <c r="F81" s="1852" t="s">
        <v>2337</v>
      </c>
      <c r="G81" s="1852" t="s">
        <v>22</v>
      </c>
      <c r="H81" s="1852" t="s">
        <v>22</v>
      </c>
      <c r="I81" s="1852" t="s">
        <v>892</v>
      </c>
    </row>
    <row customHeight="1" ht="11.25">
      <c r="A82" s="1852" t="s">
        <v>2245</v>
      </c>
      <c r="B82" s="1852" t="s">
        <v>16</v>
      </c>
      <c r="C82" s="1852" t="s">
        <v>2338</v>
      </c>
      <c r="D82" s="1852" t="s">
        <v>2339</v>
      </c>
      <c r="E82" s="1852" t="s">
        <v>2340</v>
      </c>
      <c r="F82" s="1852" t="s">
        <v>2249</v>
      </c>
      <c r="G82" s="1852" t="s">
        <v>2341</v>
      </c>
      <c r="H82" s="1852" t="s">
        <v>22</v>
      </c>
      <c r="I82" s="1852" t="s">
        <v>892</v>
      </c>
    </row>
    <row customHeight="1" ht="11.25">
      <c r="A83" s="1852" t="s">
        <v>2245</v>
      </c>
      <c r="B83" s="1852" t="s">
        <v>16</v>
      </c>
      <c r="C83" s="1852" t="s">
        <v>2352</v>
      </c>
      <c r="D83" s="1852" t="s">
        <v>2353</v>
      </c>
      <c r="E83" s="1852" t="s">
        <v>2350</v>
      </c>
      <c r="F83" s="1852" t="s">
        <v>2354</v>
      </c>
      <c r="G83" s="1852" t="s">
        <v>2355</v>
      </c>
      <c r="H83" s="1852" t="s">
        <v>22</v>
      </c>
      <c r="I83" s="1852" t="s">
        <v>892</v>
      </c>
    </row>
    <row customHeight="1" ht="11.25">
      <c r="A84" s="1852" t="s">
        <v>2245</v>
      </c>
      <c r="B84" s="1852" t="s">
        <v>16</v>
      </c>
      <c r="C84" s="1852" t="s">
        <v>2359</v>
      </c>
      <c r="D84" s="1852" t="s">
        <v>2360</v>
      </c>
      <c r="E84" s="1852" t="s">
        <v>2361</v>
      </c>
      <c r="F84" s="1852" t="s">
        <v>2305</v>
      </c>
      <c r="G84" s="1852" t="s">
        <v>22</v>
      </c>
      <c r="H84" s="1852" t="s">
        <v>22</v>
      </c>
      <c r="I84" s="1852" t="s">
        <v>892</v>
      </c>
    </row>
    <row customHeight="1" ht="11.25">
      <c r="A85" s="1852" t="s">
        <v>2245</v>
      </c>
      <c r="B85" s="1852" t="s">
        <v>16</v>
      </c>
      <c r="C85" s="1852" t="s">
        <v>22</v>
      </c>
      <c r="D85" s="1852" t="s">
        <v>2366</v>
      </c>
      <c r="E85" s="1852" t="s">
        <v>2367</v>
      </c>
      <c r="F85" s="1852" t="s">
        <v>51</v>
      </c>
      <c r="G85" s="1852" t="s">
        <v>22</v>
      </c>
      <c r="H85" s="1852" t="s">
        <v>22</v>
      </c>
      <c r="I85" s="1852" t="s">
        <v>892</v>
      </c>
    </row>
    <row customHeight="1" ht="11.25">
      <c r="A86" s="1852" t="s">
        <v>2245</v>
      </c>
      <c r="B86" s="1852" t="s">
        <v>16</v>
      </c>
      <c r="C86" s="1852" t="s">
        <v>2371</v>
      </c>
      <c r="D86" s="1852" t="s">
        <v>2372</v>
      </c>
      <c r="E86" s="1852" t="s">
        <v>2373</v>
      </c>
      <c r="F86" s="1852" t="s">
        <v>2305</v>
      </c>
      <c r="G86" s="1852" t="s">
        <v>22</v>
      </c>
      <c r="H86" s="1852" t="s">
        <v>22</v>
      </c>
      <c r="I86" s="1852" t="s">
        <v>892</v>
      </c>
    </row>
    <row customHeight="1" ht="11.25">
      <c r="A87" s="1852" t="s">
        <v>2245</v>
      </c>
      <c r="B87" s="1852" t="s">
        <v>16</v>
      </c>
      <c r="C87" s="1852" t="s">
        <v>2378</v>
      </c>
      <c r="D87" s="1852" t="s">
        <v>2379</v>
      </c>
      <c r="E87" s="1852" t="s">
        <v>2380</v>
      </c>
      <c r="F87" s="1852" t="s">
        <v>51</v>
      </c>
      <c r="G87" s="1852" t="s">
        <v>22</v>
      </c>
      <c r="H87" s="1852" t="s">
        <v>22</v>
      </c>
      <c r="I87" s="1852" t="s">
        <v>892</v>
      </c>
    </row>
    <row customHeight="1" ht="11.25">
      <c r="A88" s="1852" t="s">
        <v>2245</v>
      </c>
      <c r="B88" s="1852" t="s">
        <v>16</v>
      </c>
      <c r="C88" s="1852" t="s">
        <v>2384</v>
      </c>
      <c r="D88" s="1852" t="s">
        <v>2385</v>
      </c>
      <c r="E88" s="1852" t="s">
        <v>2386</v>
      </c>
      <c r="F88" s="1852" t="s">
        <v>51</v>
      </c>
      <c r="G88" s="1852" t="s">
        <v>22</v>
      </c>
      <c r="H88" s="1852" t="s">
        <v>22</v>
      </c>
      <c r="I88" s="1852" t="s">
        <v>892</v>
      </c>
    </row>
    <row customHeight="1" ht="11.25">
      <c r="A89" s="1852" t="s">
        <v>2245</v>
      </c>
      <c r="B89" s="1852" t="s">
        <v>16</v>
      </c>
      <c r="C89" s="1852" t="s">
        <v>2387</v>
      </c>
      <c r="D89" s="1852" t="s">
        <v>2388</v>
      </c>
      <c r="E89" s="1852" t="s">
        <v>2389</v>
      </c>
      <c r="F89" s="1852" t="s">
        <v>2390</v>
      </c>
      <c r="G89" s="1852" t="s">
        <v>22</v>
      </c>
      <c r="H89" s="1852" t="s">
        <v>22</v>
      </c>
      <c r="I89" s="1852" t="s">
        <v>892</v>
      </c>
    </row>
    <row customHeight="1" ht="11.25">
      <c r="A90" s="1852" t="s">
        <v>2245</v>
      </c>
      <c r="B90" s="1852" t="s">
        <v>16</v>
      </c>
      <c r="C90" s="1852" t="s">
        <v>2400</v>
      </c>
      <c r="D90" s="1852" t="s">
        <v>2401</v>
      </c>
      <c r="E90" s="1852" t="s">
        <v>2402</v>
      </c>
      <c r="F90" s="1852" t="s">
        <v>2403</v>
      </c>
      <c r="G90" s="1852" t="s">
        <v>22</v>
      </c>
      <c r="H90" s="1852" t="s">
        <v>22</v>
      </c>
      <c r="I90" s="1852" t="s">
        <v>892</v>
      </c>
    </row>
    <row customHeight="1" ht="11.25">
      <c r="A91" s="1852" t="s">
        <v>2245</v>
      </c>
      <c r="B91" s="1852" t="s">
        <v>16</v>
      </c>
      <c r="C91" s="1852" t="s">
        <v>2407</v>
      </c>
      <c r="D91" s="1852" t="s">
        <v>2408</v>
      </c>
      <c r="E91" s="1852" t="s">
        <v>2409</v>
      </c>
      <c r="F91" s="1852" t="s">
        <v>2256</v>
      </c>
      <c r="G91" s="1852" t="s">
        <v>22</v>
      </c>
      <c r="H91" s="1852" t="s">
        <v>22</v>
      </c>
      <c r="I91" s="1852" t="s">
        <v>892</v>
      </c>
    </row>
    <row customHeight="1" ht="11.25">
      <c r="A92" s="1852" t="s">
        <v>2245</v>
      </c>
      <c r="B92" s="1852" t="s">
        <v>16</v>
      </c>
      <c r="C92" s="1852" t="s">
        <v>2427</v>
      </c>
      <c r="D92" s="1852" t="s">
        <v>2428</v>
      </c>
      <c r="E92" s="1852" t="s">
        <v>2429</v>
      </c>
      <c r="F92" s="1852" t="s">
        <v>51</v>
      </c>
      <c r="G92" s="1852" t="s">
        <v>22</v>
      </c>
      <c r="H92" s="1852" t="s">
        <v>22</v>
      </c>
      <c r="I92" s="1852" t="s">
        <v>892</v>
      </c>
    </row>
    <row customHeight="1" ht="11.25">
      <c r="A93" s="1852" t="s">
        <v>2245</v>
      </c>
      <c r="B93" s="1852" t="s">
        <v>16</v>
      </c>
      <c r="C93" s="1852" t="s">
        <v>2433</v>
      </c>
      <c r="D93" s="1852" t="s">
        <v>2434</v>
      </c>
      <c r="E93" s="1852" t="s">
        <v>2435</v>
      </c>
      <c r="F93" s="1852" t="s">
        <v>2436</v>
      </c>
      <c r="G93" s="1852" t="s">
        <v>22</v>
      </c>
      <c r="H93" s="1852" t="s">
        <v>22</v>
      </c>
      <c r="I93" s="1852" t="s">
        <v>892</v>
      </c>
    </row>
    <row customHeight="1" ht="11.25">
      <c r="A94" s="1852" t="s">
        <v>2245</v>
      </c>
      <c r="B94" s="1852" t="s">
        <v>16</v>
      </c>
      <c r="C94" s="1852" t="s">
        <v>2437</v>
      </c>
      <c r="D94" s="1852" t="s">
        <v>2438</v>
      </c>
      <c r="E94" s="1852" t="s">
        <v>2439</v>
      </c>
      <c r="F94" s="1852" t="s">
        <v>51</v>
      </c>
      <c r="G94" s="1852" t="s">
        <v>22</v>
      </c>
      <c r="H94" s="1852" t="s">
        <v>22</v>
      </c>
      <c r="I94" s="1852" t="s">
        <v>892</v>
      </c>
    </row>
    <row customHeight="1" ht="11.25">
      <c r="A95" s="1852" t="s">
        <v>2245</v>
      </c>
      <c r="B95" s="1852" t="s">
        <v>16</v>
      </c>
      <c r="C95" s="1852" t="s">
        <v>2440</v>
      </c>
      <c r="D95" s="1852" t="s">
        <v>2441</v>
      </c>
      <c r="E95" s="1852" t="s">
        <v>2442</v>
      </c>
      <c r="F95" s="1852" t="s">
        <v>51</v>
      </c>
      <c r="G95" s="1852" t="s">
        <v>22</v>
      </c>
      <c r="H95" s="1852" t="s">
        <v>22</v>
      </c>
      <c r="I95" s="1852" t="s">
        <v>892</v>
      </c>
    </row>
    <row customHeight="1" ht="11.25">
      <c r="A96" s="1852" t="s">
        <v>2245</v>
      </c>
      <c r="B96" s="1852" t="s">
        <v>16</v>
      </c>
      <c r="C96" s="1852" t="s">
        <v>2443</v>
      </c>
      <c r="D96" s="1852" t="s">
        <v>2444</v>
      </c>
      <c r="E96" s="1852" t="s">
        <v>2445</v>
      </c>
      <c r="F96" s="1852" t="s">
        <v>2446</v>
      </c>
      <c r="G96" s="1852" t="s">
        <v>22</v>
      </c>
      <c r="H96" s="1852" t="s">
        <v>22</v>
      </c>
      <c r="I96" s="1852" t="s">
        <v>892</v>
      </c>
    </row>
    <row customHeight="1" ht="11.25">
      <c r="A97" s="1852" t="s">
        <v>2245</v>
      </c>
      <c r="B97" s="1852" t="s">
        <v>16</v>
      </c>
      <c r="C97" s="1852" t="s">
        <v>2450</v>
      </c>
      <c r="D97" s="1852" t="s">
        <v>2451</v>
      </c>
      <c r="E97" s="1852" t="s">
        <v>2452</v>
      </c>
      <c r="F97" s="1852" t="s">
        <v>2446</v>
      </c>
      <c r="G97" s="1852" t="s">
        <v>22</v>
      </c>
      <c r="H97" s="1852" t="s">
        <v>22</v>
      </c>
      <c r="I97" s="1852" t="s">
        <v>892</v>
      </c>
    </row>
    <row customHeight="1" ht="11.25">
      <c r="A98" s="1852" t="s">
        <v>2245</v>
      </c>
      <c r="B98" s="1852" t="s">
        <v>16</v>
      </c>
      <c r="C98" s="1852" t="s">
        <v>2453</v>
      </c>
      <c r="D98" s="1852" t="s">
        <v>2454</v>
      </c>
      <c r="E98" s="1852" t="s">
        <v>2455</v>
      </c>
      <c r="F98" s="1852" t="s">
        <v>51</v>
      </c>
      <c r="G98" s="1852" t="s">
        <v>22</v>
      </c>
      <c r="H98" s="1852" t="s">
        <v>22</v>
      </c>
      <c r="I98" s="1852" t="s">
        <v>892</v>
      </c>
    </row>
    <row customHeight="1" ht="11.25">
      <c r="A99" s="1852" t="s">
        <v>2245</v>
      </c>
      <c r="B99" s="1852" t="s">
        <v>16</v>
      </c>
      <c r="C99" s="1852" t="s">
        <v>2456</v>
      </c>
      <c r="D99" s="1852" t="s">
        <v>2457</v>
      </c>
      <c r="E99" s="1852" t="s">
        <v>2458</v>
      </c>
      <c r="F99" s="1852" t="s">
        <v>51</v>
      </c>
      <c r="G99" s="1852" t="s">
        <v>22</v>
      </c>
      <c r="H99" s="1852" t="s">
        <v>22</v>
      </c>
      <c r="I99" s="1852" t="s">
        <v>892</v>
      </c>
    </row>
    <row customHeight="1" ht="11.25">
      <c r="A100" s="1852" t="s">
        <v>2245</v>
      </c>
      <c r="B100" s="1852" t="s">
        <v>16</v>
      </c>
      <c r="C100" s="1852" t="s">
        <v>2459</v>
      </c>
      <c r="D100" s="1852" t="s">
        <v>2460</v>
      </c>
      <c r="E100" s="1852" t="s">
        <v>2268</v>
      </c>
      <c r="F100" s="1852" t="s">
        <v>2461</v>
      </c>
      <c r="G100" s="1852" t="s">
        <v>2462</v>
      </c>
      <c r="H100" s="1852" t="s">
        <v>22</v>
      </c>
      <c r="I100" s="1852" t="s">
        <v>892</v>
      </c>
    </row>
    <row customHeight="1" ht="11.25">
      <c r="A101" s="1852" t="s">
        <v>2245</v>
      </c>
      <c r="B101" s="1852" t="s">
        <v>16</v>
      </c>
      <c r="C101" s="1852" t="s">
        <v>22</v>
      </c>
      <c r="D101" s="1852" t="s">
        <v>2463</v>
      </c>
      <c r="E101" s="1852" t="s">
        <v>2464</v>
      </c>
      <c r="F101" s="1852" t="s">
        <v>51</v>
      </c>
      <c r="G101" s="1852" t="s">
        <v>22</v>
      </c>
      <c r="H101" s="1852" t="s">
        <v>22</v>
      </c>
      <c r="I101" s="1852" t="s">
        <v>892</v>
      </c>
    </row>
    <row customHeight="1" ht="11.25">
      <c r="A102" s="1852" t="s">
        <v>2245</v>
      </c>
      <c r="B102" s="1852" t="s">
        <v>16</v>
      </c>
      <c r="C102" s="1852" t="s">
        <v>2479</v>
      </c>
      <c r="D102" s="1852" t="s">
        <v>2480</v>
      </c>
      <c r="E102" s="1852" t="s">
        <v>2477</v>
      </c>
      <c r="F102" s="1852" t="s">
        <v>2481</v>
      </c>
      <c r="G102" s="1852" t="s">
        <v>22</v>
      </c>
      <c r="H102" s="1852" t="s">
        <v>22</v>
      </c>
      <c r="I102" s="1852" t="s">
        <v>892</v>
      </c>
    </row>
    <row customHeight="1" ht="11.25">
      <c r="A103" s="1852" t="s">
        <v>2245</v>
      </c>
      <c r="B103" s="1852" t="s">
        <v>16</v>
      </c>
      <c r="C103" s="1852" t="s">
        <v>2472</v>
      </c>
      <c r="D103" s="1852" t="s">
        <v>2473</v>
      </c>
      <c r="E103" s="1852" t="s">
        <v>2311</v>
      </c>
      <c r="F103" s="1852" t="s">
        <v>2474</v>
      </c>
      <c r="G103" s="1852" t="s">
        <v>22</v>
      </c>
      <c r="H103" s="1852" t="s">
        <v>22</v>
      </c>
      <c r="I103" s="1852" t="s">
        <v>892</v>
      </c>
    </row>
    <row customHeight="1" ht="11.25">
      <c r="A104" s="1852" t="s">
        <v>2245</v>
      </c>
      <c r="B104" s="1852" t="s">
        <v>16</v>
      </c>
      <c r="C104" s="1852" t="s">
        <v>2475</v>
      </c>
      <c r="D104" s="1852" t="s">
        <v>2476</v>
      </c>
      <c r="E104" s="1852" t="s">
        <v>2477</v>
      </c>
      <c r="F104" s="1852" t="s">
        <v>2478</v>
      </c>
      <c r="G104" s="1852" t="s">
        <v>22</v>
      </c>
      <c r="H104" s="1852" t="s">
        <v>22</v>
      </c>
      <c r="I104" s="1852" t="s">
        <v>892</v>
      </c>
    </row>
    <row customHeight="1" ht="11.25">
      <c r="A105" s="1852" t="s">
        <v>2245</v>
      </c>
      <c r="B105" s="1852" t="s">
        <v>16</v>
      </c>
      <c r="C105" s="1852" t="s">
        <v>2482</v>
      </c>
      <c r="D105" s="1852" t="s">
        <v>2267</v>
      </c>
      <c r="E105" s="1852" t="s">
        <v>2268</v>
      </c>
      <c r="F105" s="1852" t="s">
        <v>2483</v>
      </c>
      <c r="G105" s="1852" t="s">
        <v>2484</v>
      </c>
      <c r="H105" s="1852" t="s">
        <v>22</v>
      </c>
      <c r="I105" s="1852" t="s">
        <v>852</v>
      </c>
    </row>
    <row customHeight="1" ht="11.25">
      <c r="A106" s="1852" t="s">
        <v>2245</v>
      </c>
      <c r="B106" s="1852" t="s">
        <v>16</v>
      </c>
      <c r="C106" s="1852" t="s">
        <v>2266</v>
      </c>
      <c r="D106" s="1852" t="s">
        <v>2267</v>
      </c>
      <c r="E106" s="1852" t="s">
        <v>2268</v>
      </c>
      <c r="F106" s="1852" t="s">
        <v>2269</v>
      </c>
      <c r="G106" s="1852" t="s">
        <v>22</v>
      </c>
      <c r="H106" s="1852" t="s">
        <v>22</v>
      </c>
      <c r="I106" s="1852" t="s">
        <v>852</v>
      </c>
    </row>
    <row customHeight="1" ht="11.25">
      <c r="A107" s="1852" t="s">
        <v>2245</v>
      </c>
      <c r="B107" s="1852" t="s">
        <v>16</v>
      </c>
      <c r="C107" s="1852" t="s">
        <v>2270</v>
      </c>
      <c r="D107" s="1852" t="s">
        <v>2271</v>
      </c>
      <c r="E107" s="1852" t="s">
        <v>2272</v>
      </c>
      <c r="F107" s="1852" t="s">
        <v>51</v>
      </c>
      <c r="G107" s="1852" t="s">
        <v>22</v>
      </c>
      <c r="H107" s="1852" t="s">
        <v>22</v>
      </c>
      <c r="I107" s="1852" t="s">
        <v>852</v>
      </c>
    </row>
    <row customHeight="1" ht="11.25">
      <c r="A108" s="1852" t="s">
        <v>2245</v>
      </c>
      <c r="B108" s="1852" t="s">
        <v>16</v>
      </c>
      <c r="C108" s="1852" t="s">
        <v>2278</v>
      </c>
      <c r="D108" s="1852" t="s">
        <v>2279</v>
      </c>
      <c r="E108" s="1852" t="s">
        <v>2280</v>
      </c>
      <c r="F108" s="1852" t="s">
        <v>51</v>
      </c>
      <c r="G108" s="1852" t="s">
        <v>22</v>
      </c>
      <c r="H108" s="1852" t="s">
        <v>22</v>
      </c>
      <c r="I108" s="1852" t="s">
        <v>852</v>
      </c>
    </row>
    <row customHeight="1" ht="11.25">
      <c r="A109" s="1852" t="s">
        <v>2245</v>
      </c>
      <c r="B109" s="1852" t="s">
        <v>16</v>
      </c>
      <c r="C109" s="1852" t="s">
        <v>2485</v>
      </c>
      <c r="D109" s="1852" t="s">
        <v>2486</v>
      </c>
      <c r="E109" s="1852" t="s">
        <v>2487</v>
      </c>
      <c r="F109" s="1852" t="s">
        <v>2488</v>
      </c>
      <c r="G109" s="1852" t="s">
        <v>22</v>
      </c>
      <c r="H109" s="1852" t="s">
        <v>22</v>
      </c>
      <c r="I109" s="1852" t="s">
        <v>852</v>
      </c>
    </row>
    <row customHeight="1" ht="11.25">
      <c r="A110" s="1852" t="s">
        <v>2245</v>
      </c>
      <c r="B110" s="1852" t="s">
        <v>16</v>
      </c>
      <c r="C110" s="1852" t="s">
        <v>2298</v>
      </c>
      <c r="D110" s="1852" t="s">
        <v>2299</v>
      </c>
      <c r="E110" s="1852" t="s">
        <v>2300</v>
      </c>
      <c r="F110" s="1852" t="s">
        <v>2301</v>
      </c>
      <c r="G110" s="1852" t="s">
        <v>22</v>
      </c>
      <c r="H110" s="1852" t="s">
        <v>22</v>
      </c>
      <c r="I110" s="1852" t="s">
        <v>852</v>
      </c>
    </row>
    <row customHeight="1" ht="11.25">
      <c r="A111" s="1852" t="s">
        <v>2245</v>
      </c>
      <c r="B111" s="1852" t="s">
        <v>16</v>
      </c>
      <c r="C111" s="1852" t="s">
        <v>2302</v>
      </c>
      <c r="D111" s="1852" t="s">
        <v>2303</v>
      </c>
      <c r="E111" s="1852" t="s">
        <v>2304</v>
      </c>
      <c r="F111" s="1852" t="s">
        <v>2305</v>
      </c>
      <c r="G111" s="1852" t="s">
        <v>22</v>
      </c>
      <c r="H111" s="1852" t="s">
        <v>22</v>
      </c>
      <c r="I111" s="1852" t="s">
        <v>852</v>
      </c>
    </row>
    <row customHeight="1" ht="11.25">
      <c r="A112" s="1852" t="s">
        <v>2245</v>
      </c>
      <c r="B112" s="1852" t="s">
        <v>16</v>
      </c>
      <c r="C112" s="1852" t="s">
        <v>2306</v>
      </c>
      <c r="D112" s="1852" t="s">
        <v>2307</v>
      </c>
      <c r="E112" s="1852" t="s">
        <v>2308</v>
      </c>
      <c r="F112" s="1852" t="s">
        <v>2305</v>
      </c>
      <c r="G112" s="1852" t="s">
        <v>22</v>
      </c>
      <c r="H112" s="1852" t="s">
        <v>22</v>
      </c>
      <c r="I112" s="1852" t="s">
        <v>852</v>
      </c>
    </row>
    <row customHeight="1" ht="11.25">
      <c r="A113" s="1852" t="s">
        <v>2245</v>
      </c>
      <c r="B113" s="1852" t="s">
        <v>16</v>
      </c>
      <c r="C113" s="1852" t="s">
        <v>2323</v>
      </c>
      <c r="D113" s="1852" t="s">
        <v>2324</v>
      </c>
      <c r="E113" s="1852" t="s">
        <v>2325</v>
      </c>
      <c r="F113" s="1852" t="s">
        <v>2305</v>
      </c>
      <c r="G113" s="1852" t="s">
        <v>22</v>
      </c>
      <c r="H113" s="1852" t="s">
        <v>22</v>
      </c>
      <c r="I113" s="1852" t="s">
        <v>852</v>
      </c>
    </row>
    <row customHeight="1" ht="11.25">
      <c r="A114" s="1852" t="s">
        <v>2245</v>
      </c>
      <c r="B114" s="1852" t="s">
        <v>16</v>
      </c>
      <c r="C114" s="1852" t="s">
        <v>2489</v>
      </c>
      <c r="D114" s="1852" t="s">
        <v>2490</v>
      </c>
      <c r="E114" s="1852" t="s">
        <v>2491</v>
      </c>
      <c r="F114" s="1852" t="s">
        <v>2256</v>
      </c>
      <c r="G114" s="1852" t="s">
        <v>22</v>
      </c>
      <c r="H114" s="1852" t="s">
        <v>22</v>
      </c>
      <c r="I114" s="1852" t="s">
        <v>852</v>
      </c>
    </row>
    <row customHeight="1" ht="11.25">
      <c r="A115" s="1852" t="s">
        <v>2245</v>
      </c>
      <c r="B115" s="1852" t="s">
        <v>16</v>
      </c>
      <c r="C115" s="1852" t="s">
        <v>2342</v>
      </c>
      <c r="D115" s="1852" t="s">
        <v>2343</v>
      </c>
      <c r="E115" s="1852" t="s">
        <v>2344</v>
      </c>
      <c r="F115" s="1852" t="s">
        <v>2305</v>
      </c>
      <c r="G115" s="1852" t="s">
        <v>22</v>
      </c>
      <c r="H115" s="1852" t="s">
        <v>22</v>
      </c>
      <c r="I115" s="1852" t="s">
        <v>852</v>
      </c>
    </row>
    <row customHeight="1" ht="11.25">
      <c r="A116" s="1852" t="s">
        <v>2245</v>
      </c>
      <c r="B116" s="1852" t="s">
        <v>16</v>
      </c>
      <c r="C116" s="1852" t="s">
        <v>2348</v>
      </c>
      <c r="D116" s="1852" t="s">
        <v>2349</v>
      </c>
      <c r="E116" s="1852" t="s">
        <v>2350</v>
      </c>
      <c r="F116" s="1852" t="s">
        <v>2351</v>
      </c>
      <c r="G116" s="1852" t="s">
        <v>22</v>
      </c>
      <c r="H116" s="1852" t="s">
        <v>22</v>
      </c>
      <c r="I116" s="1852" t="s">
        <v>852</v>
      </c>
    </row>
    <row customHeight="1" ht="11.25">
      <c r="A117" s="1852" t="s">
        <v>2245</v>
      </c>
      <c r="B117" s="1852" t="s">
        <v>16</v>
      </c>
      <c r="C117" s="1852" t="s">
        <v>2352</v>
      </c>
      <c r="D117" s="1852" t="s">
        <v>2353</v>
      </c>
      <c r="E117" s="1852" t="s">
        <v>2350</v>
      </c>
      <c r="F117" s="1852" t="s">
        <v>2354</v>
      </c>
      <c r="G117" s="1852" t="s">
        <v>2355</v>
      </c>
      <c r="H117" s="1852" t="s">
        <v>22</v>
      </c>
      <c r="I117" s="1852" t="s">
        <v>852</v>
      </c>
    </row>
    <row customHeight="1" ht="11.25">
      <c r="A118" s="1852" t="s">
        <v>2245</v>
      </c>
      <c r="B118" s="1852" t="s">
        <v>16</v>
      </c>
      <c r="C118" s="1852" t="s">
        <v>2492</v>
      </c>
      <c r="D118" s="1852" t="s">
        <v>2493</v>
      </c>
      <c r="E118" s="1852" t="s">
        <v>2494</v>
      </c>
      <c r="F118" s="1852" t="s">
        <v>51</v>
      </c>
      <c r="G118" s="1852" t="s">
        <v>22</v>
      </c>
      <c r="H118" s="1852" t="s">
        <v>22</v>
      </c>
      <c r="I118" s="1852" t="s">
        <v>852</v>
      </c>
    </row>
    <row customHeight="1" ht="11.25">
      <c r="A119" s="1852" t="s">
        <v>2245</v>
      </c>
      <c r="B119" s="1852" t="s">
        <v>16</v>
      </c>
      <c r="C119" s="1852" t="s">
        <v>2356</v>
      </c>
      <c r="D119" s="1852" t="s">
        <v>2357</v>
      </c>
      <c r="E119" s="1852" t="s">
        <v>2358</v>
      </c>
      <c r="F119" s="1852" t="s">
        <v>2249</v>
      </c>
      <c r="G119" s="1852" t="s">
        <v>22</v>
      </c>
      <c r="H119" s="1852" t="s">
        <v>22</v>
      </c>
      <c r="I119" s="1852" t="s">
        <v>852</v>
      </c>
    </row>
    <row customHeight="1" ht="11.25">
      <c r="A120" s="1852" t="s">
        <v>2245</v>
      </c>
      <c r="B120" s="1852" t="s">
        <v>16</v>
      </c>
      <c r="C120" s="1852" t="s">
        <v>2495</v>
      </c>
      <c r="D120" s="1852" t="s">
        <v>2496</v>
      </c>
      <c r="E120" s="1852" t="s">
        <v>2497</v>
      </c>
      <c r="F120" s="1852" t="s">
        <v>2498</v>
      </c>
      <c r="G120" s="1852" t="s">
        <v>22</v>
      </c>
      <c r="H120" s="1852" t="s">
        <v>22</v>
      </c>
      <c r="I120" s="1852" t="s">
        <v>852</v>
      </c>
    </row>
    <row customHeight="1" ht="11.25">
      <c r="A121" s="1852" t="s">
        <v>2245</v>
      </c>
      <c r="B121" s="1852" t="s">
        <v>16</v>
      </c>
      <c r="C121" s="1852" t="s">
        <v>2499</v>
      </c>
      <c r="D121" s="1852" t="s">
        <v>2500</v>
      </c>
      <c r="E121" s="1852" t="s">
        <v>2501</v>
      </c>
      <c r="F121" s="1852" t="s">
        <v>2403</v>
      </c>
      <c r="G121" s="1852" t="s">
        <v>22</v>
      </c>
      <c r="H121" s="1852" t="s">
        <v>22</v>
      </c>
      <c r="I121" s="1852" t="s">
        <v>852</v>
      </c>
    </row>
    <row customHeight="1" ht="11.25">
      <c r="A122" s="1852" t="s">
        <v>2245</v>
      </c>
      <c r="B122" s="1852" t="s">
        <v>16</v>
      </c>
      <c r="C122" s="1852" t="s">
        <v>2502</v>
      </c>
      <c r="D122" s="1852" t="s">
        <v>2503</v>
      </c>
      <c r="E122" s="1852" t="s">
        <v>2504</v>
      </c>
      <c r="F122" s="1852" t="s">
        <v>2305</v>
      </c>
      <c r="G122" s="1852" t="s">
        <v>22</v>
      </c>
      <c r="H122" s="1852" t="s">
        <v>22</v>
      </c>
      <c r="I122" s="1852" t="s">
        <v>852</v>
      </c>
    </row>
    <row customHeight="1" ht="11.25">
      <c r="A123" s="1852" t="s">
        <v>2245</v>
      </c>
      <c r="B123" s="1852" t="s">
        <v>16</v>
      </c>
      <c r="C123" s="1852" t="s">
        <v>2505</v>
      </c>
      <c r="D123" s="1852" t="s">
        <v>2506</v>
      </c>
      <c r="E123" s="1852" t="s">
        <v>2507</v>
      </c>
      <c r="F123" s="1852" t="s">
        <v>2403</v>
      </c>
      <c r="G123" s="1852" t="s">
        <v>22</v>
      </c>
      <c r="H123" s="1852" t="s">
        <v>22</v>
      </c>
      <c r="I123" s="1852" t="s">
        <v>852</v>
      </c>
    </row>
    <row customHeight="1" ht="11.25">
      <c r="A124" s="1852" t="s">
        <v>2245</v>
      </c>
      <c r="B124" s="1852" t="s">
        <v>16</v>
      </c>
      <c r="C124" s="1852" t="s">
        <v>22</v>
      </c>
      <c r="D124" s="1852" t="s">
        <v>2366</v>
      </c>
      <c r="E124" s="1852" t="s">
        <v>2367</v>
      </c>
      <c r="F124" s="1852" t="s">
        <v>51</v>
      </c>
      <c r="G124" s="1852" t="s">
        <v>22</v>
      </c>
      <c r="H124" s="1852" t="s">
        <v>22</v>
      </c>
      <c r="I124" s="1852" t="s">
        <v>852</v>
      </c>
    </row>
    <row customHeight="1" ht="11.25">
      <c r="A125" s="1852" t="s">
        <v>2245</v>
      </c>
      <c r="B125" s="1852" t="s">
        <v>16</v>
      </c>
      <c r="C125" s="1852" t="s">
        <v>2508</v>
      </c>
      <c r="D125" s="1852" t="s">
        <v>2509</v>
      </c>
      <c r="E125" s="1852" t="s">
        <v>2510</v>
      </c>
      <c r="F125" s="1852" t="s">
        <v>2498</v>
      </c>
      <c r="G125" s="1852" t="s">
        <v>22</v>
      </c>
      <c r="H125" s="1852" t="s">
        <v>22</v>
      </c>
      <c r="I125" s="1852" t="s">
        <v>852</v>
      </c>
    </row>
    <row customHeight="1" ht="11.25">
      <c r="A126" s="1852" t="s">
        <v>2245</v>
      </c>
      <c r="B126" s="1852" t="s">
        <v>16</v>
      </c>
      <c r="C126" s="1852" t="s">
        <v>2511</v>
      </c>
      <c r="D126" s="1852" t="s">
        <v>2512</v>
      </c>
      <c r="E126" s="1852" t="s">
        <v>2513</v>
      </c>
      <c r="F126" s="1852" t="s">
        <v>2399</v>
      </c>
      <c r="G126" s="1852" t="s">
        <v>22</v>
      </c>
      <c r="H126" s="1852" t="s">
        <v>22</v>
      </c>
      <c r="I126" s="1852" t="s">
        <v>852</v>
      </c>
    </row>
    <row customHeight="1" ht="11.25">
      <c r="A127" s="1852" t="s">
        <v>2245</v>
      </c>
      <c r="B127" s="1852" t="s">
        <v>16</v>
      </c>
      <c r="C127" s="1852" t="s">
        <v>2514</v>
      </c>
      <c r="D127" s="1852" t="s">
        <v>2515</v>
      </c>
      <c r="E127" s="1852" t="s">
        <v>2516</v>
      </c>
      <c r="F127" s="1852" t="s">
        <v>2517</v>
      </c>
      <c r="G127" s="1852" t="s">
        <v>22</v>
      </c>
      <c r="H127" s="1852" t="s">
        <v>22</v>
      </c>
      <c r="I127" s="1852" t="s">
        <v>852</v>
      </c>
    </row>
    <row customHeight="1" ht="11.25">
      <c r="A128" s="1852" t="s">
        <v>2245</v>
      </c>
      <c r="B128" s="1852" t="s">
        <v>16</v>
      </c>
      <c r="C128" s="1852" t="s">
        <v>2374</v>
      </c>
      <c r="D128" s="1852" t="s">
        <v>2375</v>
      </c>
      <c r="E128" s="1852" t="s">
        <v>2376</v>
      </c>
      <c r="F128" s="1852" t="s">
        <v>51</v>
      </c>
      <c r="G128" s="1852" t="s">
        <v>2377</v>
      </c>
      <c r="H128" s="1852" t="s">
        <v>22</v>
      </c>
      <c r="I128" s="1852" t="s">
        <v>852</v>
      </c>
    </row>
    <row customHeight="1" ht="11.25">
      <c r="A129" s="1852" t="s">
        <v>2245</v>
      </c>
      <c r="B129" s="1852" t="s">
        <v>16</v>
      </c>
      <c r="C129" s="1852" t="s">
        <v>2378</v>
      </c>
      <c r="D129" s="1852" t="s">
        <v>2379</v>
      </c>
      <c r="E129" s="1852" t="s">
        <v>2380</v>
      </c>
      <c r="F129" s="1852" t="s">
        <v>51</v>
      </c>
      <c r="G129" s="1852" t="s">
        <v>22</v>
      </c>
      <c r="H129" s="1852" t="s">
        <v>22</v>
      </c>
      <c r="I129" s="1852" t="s">
        <v>852</v>
      </c>
    </row>
    <row customHeight="1" ht="11.25">
      <c r="A130" s="1852" t="s">
        <v>2245</v>
      </c>
      <c r="B130" s="1852" t="s">
        <v>16</v>
      </c>
      <c r="C130" s="1852" t="s">
        <v>2391</v>
      </c>
      <c r="D130" s="1852" t="s">
        <v>2392</v>
      </c>
      <c r="E130" s="1852" t="s">
        <v>2393</v>
      </c>
      <c r="F130" s="1852" t="s">
        <v>2394</v>
      </c>
      <c r="G130" s="1852" t="s">
        <v>2395</v>
      </c>
      <c r="H130" s="1852" t="s">
        <v>22</v>
      </c>
      <c r="I130" s="1852" t="s">
        <v>852</v>
      </c>
    </row>
    <row customHeight="1" ht="11.25">
      <c r="A131" s="1852" t="s">
        <v>2245</v>
      </c>
      <c r="B131" s="1852" t="s">
        <v>16</v>
      </c>
      <c r="C131" s="1852" t="s">
        <v>2518</v>
      </c>
      <c r="D131" s="1852" t="s">
        <v>2519</v>
      </c>
      <c r="E131" s="1852" t="s">
        <v>2520</v>
      </c>
      <c r="F131" s="1852" t="s">
        <v>2276</v>
      </c>
      <c r="G131" s="1852" t="s">
        <v>22</v>
      </c>
      <c r="H131" s="1852" t="s">
        <v>22</v>
      </c>
      <c r="I131" s="1852" t="s">
        <v>852</v>
      </c>
    </row>
    <row customHeight="1" ht="11.25">
      <c r="A132" s="1852" t="s">
        <v>2245</v>
      </c>
      <c r="B132" s="1852" t="s">
        <v>16</v>
      </c>
      <c r="C132" s="1852" t="s">
        <v>2521</v>
      </c>
      <c r="D132" s="1852" t="s">
        <v>2522</v>
      </c>
      <c r="E132" s="1852" t="s">
        <v>2523</v>
      </c>
      <c r="F132" s="1852" t="s">
        <v>2261</v>
      </c>
      <c r="G132" s="1852" t="s">
        <v>22</v>
      </c>
      <c r="H132" s="1852" t="s">
        <v>22</v>
      </c>
      <c r="I132" s="1852" t="s">
        <v>852</v>
      </c>
    </row>
    <row customHeight="1" ht="11.25">
      <c r="A133" s="1852" t="s">
        <v>2245</v>
      </c>
      <c r="B133" s="1852" t="s">
        <v>16</v>
      </c>
      <c r="C133" s="1852" t="s">
        <v>2524</v>
      </c>
      <c r="D133" s="1852" t="s">
        <v>2525</v>
      </c>
      <c r="E133" s="1852" t="s">
        <v>2526</v>
      </c>
      <c r="F133" s="1852" t="s">
        <v>2399</v>
      </c>
      <c r="G133" s="1852" t="s">
        <v>22</v>
      </c>
      <c r="H133" s="1852" t="s">
        <v>22</v>
      </c>
      <c r="I133" s="1852" t="s">
        <v>852</v>
      </c>
    </row>
    <row customHeight="1" ht="11.25">
      <c r="A134" s="1852" t="s">
        <v>2245</v>
      </c>
      <c r="B134" s="1852" t="s">
        <v>16</v>
      </c>
      <c r="C134" s="1852" t="s">
        <v>2407</v>
      </c>
      <c r="D134" s="1852" t="s">
        <v>2408</v>
      </c>
      <c r="E134" s="1852" t="s">
        <v>2409</v>
      </c>
      <c r="F134" s="1852" t="s">
        <v>2256</v>
      </c>
      <c r="G134" s="1852" t="s">
        <v>22</v>
      </c>
      <c r="H134" s="1852" t="s">
        <v>22</v>
      </c>
      <c r="I134" s="1852" t="s">
        <v>852</v>
      </c>
    </row>
    <row customHeight="1" ht="11.25">
      <c r="A135" s="1852" t="s">
        <v>2245</v>
      </c>
      <c r="B135" s="1852" t="s">
        <v>16</v>
      </c>
      <c r="C135" s="1852" t="s">
        <v>2527</v>
      </c>
      <c r="D135" s="1852" t="s">
        <v>2528</v>
      </c>
      <c r="E135" s="1852" t="s">
        <v>2529</v>
      </c>
      <c r="F135" s="1852" t="s">
        <v>2284</v>
      </c>
      <c r="G135" s="1852" t="s">
        <v>22</v>
      </c>
      <c r="H135" s="1852" t="s">
        <v>22</v>
      </c>
      <c r="I135" s="1852" t="s">
        <v>852</v>
      </c>
    </row>
    <row customHeight="1" ht="11.25">
      <c r="A136" s="1852" t="s">
        <v>2245</v>
      </c>
      <c r="B136" s="1852" t="s">
        <v>16</v>
      </c>
      <c r="C136" s="1852" t="s">
        <v>2413</v>
      </c>
      <c r="D136" s="1852" t="s">
        <v>2414</v>
      </c>
      <c r="E136" s="1852" t="s">
        <v>2415</v>
      </c>
      <c r="F136" s="1852" t="s">
        <v>2305</v>
      </c>
      <c r="G136" s="1852" t="s">
        <v>2416</v>
      </c>
      <c r="H136" s="1852" t="s">
        <v>22</v>
      </c>
      <c r="I136" s="1852" t="s">
        <v>852</v>
      </c>
    </row>
    <row customHeight="1" ht="11.25">
      <c r="A137" s="1852" t="s">
        <v>2245</v>
      </c>
      <c r="B137" s="1852" t="s">
        <v>16</v>
      </c>
      <c r="C137" s="1852" t="s">
        <v>2530</v>
      </c>
      <c r="D137" s="1852" t="s">
        <v>2531</v>
      </c>
      <c r="E137" s="1852" t="s">
        <v>2532</v>
      </c>
      <c r="F137" s="1852" t="s">
        <v>2399</v>
      </c>
      <c r="G137" s="1852" t="s">
        <v>22</v>
      </c>
      <c r="H137" s="1852" t="s">
        <v>22</v>
      </c>
      <c r="I137" s="1852" t="s">
        <v>852</v>
      </c>
    </row>
    <row customHeight="1" ht="11.25">
      <c r="A138" s="1852" t="s">
        <v>2245</v>
      </c>
      <c r="B138" s="1852" t="s">
        <v>16</v>
      </c>
      <c r="C138" s="1852" t="s">
        <v>2533</v>
      </c>
      <c r="D138" s="1852" t="s">
        <v>2534</v>
      </c>
      <c r="E138" s="1852" t="s">
        <v>2535</v>
      </c>
      <c r="F138" s="1852" t="s">
        <v>51</v>
      </c>
      <c r="G138" s="1852" t="s">
        <v>22</v>
      </c>
      <c r="H138" s="1852" t="s">
        <v>22</v>
      </c>
      <c r="I138" s="1852" t="s">
        <v>852</v>
      </c>
    </row>
    <row customHeight="1" ht="11.25">
      <c r="A139" s="1852" t="s">
        <v>2245</v>
      </c>
      <c r="B139" s="1852" t="s">
        <v>16</v>
      </c>
      <c r="C139" s="1852" t="s">
        <v>2536</v>
      </c>
      <c r="D139" s="1852" t="s">
        <v>2537</v>
      </c>
      <c r="E139" s="1852" t="s">
        <v>2538</v>
      </c>
      <c r="F139" s="1852" t="s">
        <v>2539</v>
      </c>
      <c r="G139" s="1852" t="s">
        <v>22</v>
      </c>
      <c r="H139" s="1852" t="s">
        <v>22</v>
      </c>
      <c r="I139" s="1852" t="s">
        <v>852</v>
      </c>
    </row>
    <row customHeight="1" ht="11.25">
      <c r="A140" s="1852" t="s">
        <v>2245</v>
      </c>
      <c r="B140" s="1852" t="s">
        <v>16</v>
      </c>
      <c r="C140" s="1852" t="s">
        <v>2540</v>
      </c>
      <c r="D140" s="1852" t="s">
        <v>2541</v>
      </c>
      <c r="E140" s="1852" t="s">
        <v>2542</v>
      </c>
      <c r="F140" s="1852" t="s">
        <v>2318</v>
      </c>
      <c r="G140" s="1852" t="s">
        <v>2543</v>
      </c>
      <c r="H140" s="1852" t="s">
        <v>22</v>
      </c>
      <c r="I140" s="1852" t="s">
        <v>852</v>
      </c>
    </row>
    <row customHeight="1" ht="11.25">
      <c r="A141" s="1852" t="s">
        <v>2245</v>
      </c>
      <c r="B141" s="1852" t="s">
        <v>16</v>
      </c>
      <c r="C141" s="1852" t="s">
        <v>2544</v>
      </c>
      <c r="D141" s="1852" t="s">
        <v>2545</v>
      </c>
      <c r="E141" s="1852" t="s">
        <v>2538</v>
      </c>
      <c r="F141" s="1852" t="s">
        <v>2365</v>
      </c>
      <c r="G141" s="1852" t="s">
        <v>22</v>
      </c>
      <c r="H141" s="1852" t="s">
        <v>22</v>
      </c>
      <c r="I141" s="1852" t="s">
        <v>852</v>
      </c>
    </row>
    <row customHeight="1" ht="11.25">
      <c r="A142" s="1852" t="s">
        <v>2245</v>
      </c>
      <c r="B142" s="1852" t="s">
        <v>16</v>
      </c>
      <c r="C142" s="1852" t="s">
        <v>2546</v>
      </c>
      <c r="D142" s="1852" t="s">
        <v>2547</v>
      </c>
      <c r="E142" s="1852" t="s">
        <v>2548</v>
      </c>
      <c r="F142" s="1852" t="s">
        <v>2517</v>
      </c>
      <c r="G142" s="1852" t="s">
        <v>22</v>
      </c>
      <c r="H142" s="1852" t="s">
        <v>22</v>
      </c>
      <c r="I142" s="1852" t="s">
        <v>852</v>
      </c>
    </row>
    <row customHeight="1" ht="11.25">
      <c r="A143" s="1852" t="s">
        <v>2245</v>
      </c>
      <c r="B143" s="1852" t="s">
        <v>16</v>
      </c>
      <c r="C143" s="1852" t="s">
        <v>2549</v>
      </c>
      <c r="D143" s="1852" t="s">
        <v>2550</v>
      </c>
      <c r="E143" s="1852" t="s">
        <v>2551</v>
      </c>
      <c r="F143" s="1852" t="s">
        <v>51</v>
      </c>
      <c r="G143" s="1852" t="s">
        <v>22</v>
      </c>
      <c r="H143" s="1852" t="s">
        <v>22</v>
      </c>
      <c r="I143" s="1852" t="s">
        <v>852</v>
      </c>
    </row>
    <row customHeight="1" ht="11.25">
      <c r="A144" s="1852" t="s">
        <v>2245</v>
      </c>
      <c r="B144" s="1852" t="s">
        <v>16</v>
      </c>
      <c r="C144" s="1852" t="s">
        <v>2552</v>
      </c>
      <c r="D144" s="1852" t="s">
        <v>2553</v>
      </c>
      <c r="E144" s="1852" t="s">
        <v>2554</v>
      </c>
      <c r="F144" s="1852" t="s">
        <v>51</v>
      </c>
      <c r="G144" s="1852" t="s">
        <v>22</v>
      </c>
      <c r="H144" s="1852" t="s">
        <v>22</v>
      </c>
      <c r="I144" s="1852" t="s">
        <v>852</v>
      </c>
    </row>
    <row customHeight="1" ht="11.25">
      <c r="A145" s="1852" t="s">
        <v>2245</v>
      </c>
      <c r="B145" s="1852" t="s">
        <v>16</v>
      </c>
      <c r="C145" s="1852" t="s">
        <v>2440</v>
      </c>
      <c r="D145" s="1852" t="s">
        <v>2441</v>
      </c>
      <c r="E145" s="1852" t="s">
        <v>2442</v>
      </c>
      <c r="F145" s="1852" t="s">
        <v>51</v>
      </c>
      <c r="G145" s="1852" t="s">
        <v>22</v>
      </c>
      <c r="H145" s="1852" t="s">
        <v>22</v>
      </c>
      <c r="I145" s="1852" t="s">
        <v>852</v>
      </c>
    </row>
    <row customHeight="1" ht="11.25">
      <c r="A146" s="1852" t="s">
        <v>2245</v>
      </c>
      <c r="B146" s="1852" t="s">
        <v>16</v>
      </c>
      <c r="C146" s="1852" t="s">
        <v>2555</v>
      </c>
      <c r="D146" s="1852" t="s">
        <v>2556</v>
      </c>
      <c r="E146" s="1852" t="s">
        <v>2557</v>
      </c>
      <c r="F146" s="1852" t="s">
        <v>2390</v>
      </c>
      <c r="G146" s="1852" t="s">
        <v>22</v>
      </c>
      <c r="H146" s="1852" t="s">
        <v>22</v>
      </c>
      <c r="I146" s="1852" t="s">
        <v>852</v>
      </c>
    </row>
    <row customHeight="1" ht="11.25">
      <c r="A147" s="1852" t="s">
        <v>2245</v>
      </c>
      <c r="B147" s="1852" t="s">
        <v>16</v>
      </c>
      <c r="C147" s="1852" t="s">
        <v>2459</v>
      </c>
      <c r="D147" s="1852" t="s">
        <v>2460</v>
      </c>
      <c r="E147" s="1852" t="s">
        <v>2268</v>
      </c>
      <c r="F147" s="1852" t="s">
        <v>2461</v>
      </c>
      <c r="G147" s="1852" t="s">
        <v>2462</v>
      </c>
      <c r="H147" s="1852" t="s">
        <v>22</v>
      </c>
      <c r="I147" s="1852" t="s">
        <v>852</v>
      </c>
    </row>
    <row customHeight="1" ht="11.25">
      <c r="A148" s="1852" t="s">
        <v>2245</v>
      </c>
      <c r="B148" s="1852" t="s">
        <v>16</v>
      </c>
      <c r="C148" s="1852" t="s">
        <v>2558</v>
      </c>
      <c r="D148" s="1852" t="s">
        <v>2559</v>
      </c>
      <c r="E148" s="1852" t="s">
        <v>2560</v>
      </c>
      <c r="F148" s="1852" t="s">
        <v>2561</v>
      </c>
      <c r="G148" s="1852" t="s">
        <v>22</v>
      </c>
      <c r="H148" s="1852" t="s">
        <v>22</v>
      </c>
      <c r="I148" s="1852" t="s">
        <v>852</v>
      </c>
    </row>
    <row customHeight="1" ht="11.25">
      <c r="A149" s="1852" t="s">
        <v>2245</v>
      </c>
      <c r="B149" s="1852" t="s">
        <v>16</v>
      </c>
      <c r="C149" s="1852" t="s">
        <v>2562</v>
      </c>
      <c r="D149" s="1852" t="s">
        <v>2563</v>
      </c>
      <c r="E149" s="1852" t="s">
        <v>2564</v>
      </c>
      <c r="F149" s="1852" t="s">
        <v>2423</v>
      </c>
      <c r="G149" s="1852" t="s">
        <v>22</v>
      </c>
      <c r="H149" s="1852" t="s">
        <v>22</v>
      </c>
      <c r="I149" s="1852" t="s">
        <v>852</v>
      </c>
    </row>
    <row customHeight="1" ht="11.25">
      <c r="A150" s="1852" t="s">
        <v>2245</v>
      </c>
      <c r="B150" s="1852" t="s">
        <v>16</v>
      </c>
      <c r="C150" s="1852" t="s">
        <v>13</v>
      </c>
      <c r="D150" s="1852" t="s">
        <v>46</v>
      </c>
      <c r="E150" s="1852" t="s">
        <v>49</v>
      </c>
      <c r="F150" s="1852" t="s">
        <v>51</v>
      </c>
      <c r="G150" s="1852" t="s">
        <v>22</v>
      </c>
      <c r="H150" s="1852" t="s">
        <v>22</v>
      </c>
      <c r="I150" s="1852" t="s">
        <v>852</v>
      </c>
    </row>
    <row customHeight="1" ht="11.25">
      <c r="A151" s="1852" t="s">
        <v>2245</v>
      </c>
      <c r="B151" s="1852" t="s">
        <v>16</v>
      </c>
      <c r="C151" s="1852" t="s">
        <v>2565</v>
      </c>
      <c r="D151" s="1852" t="s">
        <v>2566</v>
      </c>
      <c r="E151" s="1852" t="s">
        <v>2567</v>
      </c>
      <c r="F151" s="1852" t="s">
        <v>2399</v>
      </c>
      <c r="G151" s="1852" t="s">
        <v>22</v>
      </c>
      <c r="H151" s="1852" t="s">
        <v>22</v>
      </c>
      <c r="I151" s="1852" t="s">
        <v>852</v>
      </c>
    </row>
    <row customHeight="1" ht="11.25">
      <c r="A152" s="1852" t="s">
        <v>2245</v>
      </c>
      <c r="B152" s="1852" t="s">
        <v>16</v>
      </c>
      <c r="C152" s="1852" t="s">
        <v>2568</v>
      </c>
      <c r="D152" s="1852" t="s">
        <v>2569</v>
      </c>
      <c r="E152" s="1852" t="s">
        <v>2570</v>
      </c>
      <c r="F152" s="1852" t="s">
        <v>2256</v>
      </c>
      <c r="G152" s="1852" t="s">
        <v>22</v>
      </c>
      <c r="H152" s="1852" t="s">
        <v>22</v>
      </c>
      <c r="I152" s="1852" t="s">
        <v>852</v>
      </c>
    </row>
    <row customHeight="1" ht="11.25">
      <c r="A153" s="1852" t="s">
        <v>2245</v>
      </c>
      <c r="B153" s="1852" t="s">
        <v>16</v>
      </c>
      <c r="C153" s="1852" t="s">
        <v>22</v>
      </c>
      <c r="D153" s="1852" t="s">
        <v>2463</v>
      </c>
      <c r="E153" s="1852" t="s">
        <v>2464</v>
      </c>
      <c r="F153" s="1852" t="s">
        <v>51</v>
      </c>
      <c r="G153" s="1852" t="s">
        <v>22</v>
      </c>
      <c r="H153" s="1852" t="s">
        <v>22</v>
      </c>
      <c r="I153" s="1852" t="s">
        <v>852</v>
      </c>
    </row>
    <row customHeight="1" ht="11.25">
      <c r="A154" s="1852" t="s">
        <v>2245</v>
      </c>
      <c r="B154" s="1852" t="s">
        <v>16</v>
      </c>
      <c r="C154" s="1852" t="s">
        <v>2479</v>
      </c>
      <c r="D154" s="1852" t="s">
        <v>2480</v>
      </c>
      <c r="E154" s="1852" t="s">
        <v>2477</v>
      </c>
      <c r="F154" s="1852" t="s">
        <v>2481</v>
      </c>
      <c r="G154" s="1852" t="s">
        <v>22</v>
      </c>
      <c r="H154" s="1852" t="s">
        <v>22</v>
      </c>
      <c r="I154" s="1852" t="s">
        <v>852</v>
      </c>
    </row>
    <row customHeight="1" ht="11.25">
      <c r="A155" s="1852" t="s">
        <v>2245</v>
      </c>
      <c r="B155" s="1852" t="s">
        <v>16</v>
      </c>
      <c r="C155" s="1852" t="s">
        <v>2475</v>
      </c>
      <c r="D155" s="1852" t="s">
        <v>2476</v>
      </c>
      <c r="E155" s="1852" t="s">
        <v>2477</v>
      </c>
      <c r="F155" s="1852" t="s">
        <v>2478</v>
      </c>
      <c r="G155" s="1852" t="s">
        <v>22</v>
      </c>
      <c r="H155" s="1852" t="s">
        <v>22</v>
      </c>
      <c r="I155" s="1852" t="s">
        <v>852</v>
      </c>
    </row>
    <row customHeight="1" ht="11.25">
      <c r="A156" s="1852" t="s">
        <v>2245</v>
      </c>
      <c r="B156" s="1852" t="s">
        <v>16</v>
      </c>
      <c r="C156" s="1852" t="s">
        <v>2482</v>
      </c>
      <c r="D156" s="1852" t="s">
        <v>2267</v>
      </c>
      <c r="E156" s="1852" t="s">
        <v>2268</v>
      </c>
      <c r="F156" s="1852" t="s">
        <v>2483</v>
      </c>
      <c r="G156" s="1852" t="s">
        <v>2484</v>
      </c>
      <c r="H156" s="1852" t="s">
        <v>22</v>
      </c>
      <c r="I156" s="1852" t="s">
        <v>905</v>
      </c>
    </row>
    <row customHeight="1" ht="11.25">
      <c r="A157" s="1852" t="s">
        <v>2245</v>
      </c>
      <c r="B157" s="1852" t="s">
        <v>16</v>
      </c>
      <c r="C157" s="1852" t="s">
        <v>2266</v>
      </c>
      <c r="D157" s="1852" t="s">
        <v>2267</v>
      </c>
      <c r="E157" s="1852" t="s">
        <v>2268</v>
      </c>
      <c r="F157" s="1852" t="s">
        <v>2269</v>
      </c>
      <c r="G157" s="1852" t="s">
        <v>22</v>
      </c>
      <c r="H157" s="1852" t="s">
        <v>22</v>
      </c>
      <c r="I157" s="1852" t="s">
        <v>905</v>
      </c>
    </row>
    <row customHeight="1" ht="11.25">
      <c r="A158" s="1852" t="s">
        <v>2245</v>
      </c>
      <c r="B158" s="1852" t="s">
        <v>16</v>
      </c>
      <c r="C158" s="1852" t="s">
        <v>2278</v>
      </c>
      <c r="D158" s="1852" t="s">
        <v>2279</v>
      </c>
      <c r="E158" s="1852" t="s">
        <v>2280</v>
      </c>
      <c r="F158" s="1852" t="s">
        <v>51</v>
      </c>
      <c r="G158" s="1852" t="s">
        <v>22</v>
      </c>
      <c r="H158" s="1852" t="s">
        <v>22</v>
      </c>
      <c r="I158" s="1852" t="s">
        <v>905</v>
      </c>
    </row>
    <row customHeight="1" ht="11.25">
      <c r="A159" s="1852" t="s">
        <v>2245</v>
      </c>
      <c r="B159" s="1852" t="s">
        <v>16</v>
      </c>
      <c r="C159" s="1852" t="s">
        <v>2298</v>
      </c>
      <c r="D159" s="1852" t="s">
        <v>2299</v>
      </c>
      <c r="E159" s="1852" t="s">
        <v>2300</v>
      </c>
      <c r="F159" s="1852" t="s">
        <v>2301</v>
      </c>
      <c r="G159" s="1852" t="s">
        <v>22</v>
      </c>
      <c r="H159" s="1852" t="s">
        <v>22</v>
      </c>
      <c r="I159" s="1852" t="s">
        <v>905</v>
      </c>
    </row>
    <row customHeight="1" ht="11.25">
      <c r="A160" s="1852" t="s">
        <v>2245</v>
      </c>
      <c r="B160" s="1852" t="s">
        <v>16</v>
      </c>
      <c r="C160" s="1852" t="s">
        <v>2306</v>
      </c>
      <c r="D160" s="1852" t="s">
        <v>2307</v>
      </c>
      <c r="E160" s="1852" t="s">
        <v>2308</v>
      </c>
      <c r="F160" s="1852" t="s">
        <v>2305</v>
      </c>
      <c r="G160" s="1852" t="s">
        <v>22</v>
      </c>
      <c r="H160" s="1852" t="s">
        <v>22</v>
      </c>
      <c r="I160" s="1852" t="s">
        <v>905</v>
      </c>
    </row>
    <row customHeight="1" ht="11.25">
      <c r="A161" s="1852" t="s">
        <v>2245</v>
      </c>
      <c r="B161" s="1852" t="s">
        <v>16</v>
      </c>
      <c r="C161" s="1852" t="s">
        <v>2323</v>
      </c>
      <c r="D161" s="1852" t="s">
        <v>2324</v>
      </c>
      <c r="E161" s="1852" t="s">
        <v>2325</v>
      </c>
      <c r="F161" s="1852" t="s">
        <v>2305</v>
      </c>
      <c r="G161" s="1852" t="s">
        <v>22</v>
      </c>
      <c r="H161" s="1852" t="s">
        <v>22</v>
      </c>
      <c r="I161" s="1852" t="s">
        <v>905</v>
      </c>
    </row>
    <row customHeight="1" ht="11.25">
      <c r="A162" s="1852" t="s">
        <v>2245</v>
      </c>
      <c r="B162" s="1852" t="s">
        <v>16</v>
      </c>
      <c r="C162" s="1852" t="s">
        <v>2489</v>
      </c>
      <c r="D162" s="1852" t="s">
        <v>2490</v>
      </c>
      <c r="E162" s="1852" t="s">
        <v>2491</v>
      </c>
      <c r="F162" s="1852" t="s">
        <v>2256</v>
      </c>
      <c r="G162" s="1852" t="s">
        <v>22</v>
      </c>
      <c r="H162" s="1852" t="s">
        <v>22</v>
      </c>
      <c r="I162" s="1852" t="s">
        <v>905</v>
      </c>
    </row>
    <row customHeight="1" ht="11.25">
      <c r="A163" s="1852" t="s">
        <v>2245</v>
      </c>
      <c r="B163" s="1852" t="s">
        <v>16</v>
      </c>
      <c r="C163" s="1852" t="s">
        <v>2342</v>
      </c>
      <c r="D163" s="1852" t="s">
        <v>2343</v>
      </c>
      <c r="E163" s="1852" t="s">
        <v>2344</v>
      </c>
      <c r="F163" s="1852" t="s">
        <v>2305</v>
      </c>
      <c r="G163" s="1852" t="s">
        <v>22</v>
      </c>
      <c r="H163" s="1852" t="s">
        <v>22</v>
      </c>
      <c r="I163" s="1852" t="s">
        <v>905</v>
      </c>
    </row>
    <row customHeight="1" ht="11.25">
      <c r="A164" s="1852" t="s">
        <v>2245</v>
      </c>
      <c r="B164" s="1852" t="s">
        <v>16</v>
      </c>
      <c r="C164" s="1852" t="s">
        <v>2348</v>
      </c>
      <c r="D164" s="1852" t="s">
        <v>2349</v>
      </c>
      <c r="E164" s="1852" t="s">
        <v>2350</v>
      </c>
      <c r="F164" s="1852" t="s">
        <v>2351</v>
      </c>
      <c r="G164" s="1852" t="s">
        <v>22</v>
      </c>
      <c r="H164" s="1852" t="s">
        <v>22</v>
      </c>
      <c r="I164" s="1852" t="s">
        <v>905</v>
      </c>
    </row>
    <row customHeight="1" ht="11.25">
      <c r="A165" s="1852" t="s">
        <v>2245</v>
      </c>
      <c r="B165" s="1852" t="s">
        <v>16</v>
      </c>
      <c r="C165" s="1852" t="s">
        <v>2492</v>
      </c>
      <c r="D165" s="1852" t="s">
        <v>2493</v>
      </c>
      <c r="E165" s="1852" t="s">
        <v>2494</v>
      </c>
      <c r="F165" s="1852" t="s">
        <v>51</v>
      </c>
      <c r="G165" s="1852" t="s">
        <v>22</v>
      </c>
      <c r="H165" s="1852" t="s">
        <v>22</v>
      </c>
      <c r="I165" s="1852" t="s">
        <v>905</v>
      </c>
    </row>
    <row customHeight="1" ht="11.25">
      <c r="A166" s="1852" t="s">
        <v>2245</v>
      </c>
      <c r="B166" s="1852" t="s">
        <v>16</v>
      </c>
      <c r="C166" s="1852" t="s">
        <v>2356</v>
      </c>
      <c r="D166" s="1852" t="s">
        <v>2357</v>
      </c>
      <c r="E166" s="1852" t="s">
        <v>2358</v>
      </c>
      <c r="F166" s="1852" t="s">
        <v>2249</v>
      </c>
      <c r="G166" s="1852" t="s">
        <v>22</v>
      </c>
      <c r="H166" s="1852" t="s">
        <v>22</v>
      </c>
      <c r="I166" s="1852" t="s">
        <v>905</v>
      </c>
    </row>
    <row customHeight="1" ht="11.25">
      <c r="A167" s="1852" t="s">
        <v>2245</v>
      </c>
      <c r="B167" s="1852" t="s">
        <v>16</v>
      </c>
      <c r="C167" s="1852" t="s">
        <v>2495</v>
      </c>
      <c r="D167" s="1852" t="s">
        <v>2496</v>
      </c>
      <c r="E167" s="1852" t="s">
        <v>2497</v>
      </c>
      <c r="F167" s="1852" t="s">
        <v>2498</v>
      </c>
      <c r="G167" s="1852" t="s">
        <v>22</v>
      </c>
      <c r="H167" s="1852" t="s">
        <v>22</v>
      </c>
      <c r="I167" s="1852" t="s">
        <v>905</v>
      </c>
    </row>
    <row customHeight="1" ht="11.25">
      <c r="A168" s="1852" t="s">
        <v>2245</v>
      </c>
      <c r="B168" s="1852" t="s">
        <v>16</v>
      </c>
      <c r="C168" s="1852" t="s">
        <v>2502</v>
      </c>
      <c r="D168" s="1852" t="s">
        <v>2503</v>
      </c>
      <c r="E168" s="1852" t="s">
        <v>2504</v>
      </c>
      <c r="F168" s="1852" t="s">
        <v>2305</v>
      </c>
      <c r="G168" s="1852" t="s">
        <v>22</v>
      </c>
      <c r="H168" s="1852" t="s">
        <v>22</v>
      </c>
      <c r="I168" s="1852" t="s">
        <v>905</v>
      </c>
    </row>
    <row customHeight="1" ht="11.25">
      <c r="A169" s="1852" t="s">
        <v>2245</v>
      </c>
      <c r="B169" s="1852" t="s">
        <v>16</v>
      </c>
      <c r="C169" s="1852" t="s">
        <v>2571</v>
      </c>
      <c r="D169" s="1852" t="s">
        <v>2572</v>
      </c>
      <c r="E169" s="1852" t="s">
        <v>2573</v>
      </c>
      <c r="F169" s="1852" t="s">
        <v>2390</v>
      </c>
      <c r="G169" s="1852" t="s">
        <v>22</v>
      </c>
      <c r="H169" s="1852" t="s">
        <v>22</v>
      </c>
      <c r="I169" s="1852" t="s">
        <v>905</v>
      </c>
    </row>
    <row customHeight="1" ht="11.25">
      <c r="A170" s="1852" t="s">
        <v>2245</v>
      </c>
      <c r="B170" s="1852" t="s">
        <v>16</v>
      </c>
      <c r="C170" s="1852" t="s">
        <v>22</v>
      </c>
      <c r="D170" s="1852" t="s">
        <v>2366</v>
      </c>
      <c r="E170" s="1852" t="s">
        <v>2367</v>
      </c>
      <c r="F170" s="1852" t="s">
        <v>51</v>
      </c>
      <c r="G170" s="1852" t="s">
        <v>22</v>
      </c>
      <c r="H170" s="1852" t="s">
        <v>22</v>
      </c>
      <c r="I170" s="1852" t="s">
        <v>905</v>
      </c>
    </row>
    <row customHeight="1" ht="11.25">
      <c r="A171" s="1852" t="s">
        <v>2245</v>
      </c>
      <c r="B171" s="1852" t="s">
        <v>16</v>
      </c>
      <c r="C171" s="1852" t="s">
        <v>2378</v>
      </c>
      <c r="D171" s="1852" t="s">
        <v>2379</v>
      </c>
      <c r="E171" s="1852" t="s">
        <v>2380</v>
      </c>
      <c r="F171" s="1852" t="s">
        <v>51</v>
      </c>
      <c r="G171" s="1852" t="s">
        <v>22</v>
      </c>
      <c r="H171" s="1852" t="s">
        <v>22</v>
      </c>
      <c r="I171" s="1852" t="s">
        <v>905</v>
      </c>
    </row>
    <row customHeight="1" ht="11.25">
      <c r="A172" s="1852" t="s">
        <v>2245</v>
      </c>
      <c r="B172" s="1852" t="s">
        <v>16</v>
      </c>
      <c r="C172" s="1852" t="s">
        <v>2518</v>
      </c>
      <c r="D172" s="1852" t="s">
        <v>2519</v>
      </c>
      <c r="E172" s="1852" t="s">
        <v>2520</v>
      </c>
      <c r="F172" s="1852" t="s">
        <v>2276</v>
      </c>
      <c r="G172" s="1852" t="s">
        <v>22</v>
      </c>
      <c r="H172" s="1852" t="s">
        <v>22</v>
      </c>
      <c r="I172" s="1852" t="s">
        <v>905</v>
      </c>
    </row>
    <row customHeight="1" ht="11.25">
      <c r="A173" s="1852" t="s">
        <v>2245</v>
      </c>
      <c r="B173" s="1852" t="s">
        <v>16</v>
      </c>
      <c r="C173" s="1852" t="s">
        <v>2521</v>
      </c>
      <c r="D173" s="1852" t="s">
        <v>2522</v>
      </c>
      <c r="E173" s="1852" t="s">
        <v>2523</v>
      </c>
      <c r="F173" s="1852" t="s">
        <v>2261</v>
      </c>
      <c r="G173" s="1852" t="s">
        <v>22</v>
      </c>
      <c r="H173" s="1852" t="s">
        <v>22</v>
      </c>
      <c r="I173" s="1852" t="s">
        <v>905</v>
      </c>
    </row>
    <row customHeight="1" ht="11.25">
      <c r="A174" s="1852" t="s">
        <v>2245</v>
      </c>
      <c r="B174" s="1852" t="s">
        <v>16</v>
      </c>
      <c r="C174" s="1852" t="s">
        <v>2404</v>
      </c>
      <c r="D174" s="1852" t="s">
        <v>2405</v>
      </c>
      <c r="E174" s="1852" t="s">
        <v>2406</v>
      </c>
      <c r="F174" s="1852" t="s">
        <v>2256</v>
      </c>
      <c r="G174" s="1852" t="s">
        <v>22</v>
      </c>
      <c r="H174" s="1852" t="s">
        <v>22</v>
      </c>
      <c r="I174" s="1852" t="s">
        <v>905</v>
      </c>
    </row>
    <row customHeight="1" ht="11.25">
      <c r="A175" s="1852" t="s">
        <v>2245</v>
      </c>
      <c r="B175" s="1852" t="s">
        <v>16</v>
      </c>
      <c r="C175" s="1852" t="s">
        <v>2527</v>
      </c>
      <c r="D175" s="1852" t="s">
        <v>2528</v>
      </c>
      <c r="E175" s="1852" t="s">
        <v>2529</v>
      </c>
      <c r="F175" s="1852" t="s">
        <v>2284</v>
      </c>
      <c r="G175" s="1852" t="s">
        <v>22</v>
      </c>
      <c r="H175" s="1852" t="s">
        <v>22</v>
      </c>
      <c r="I175" s="1852" t="s">
        <v>905</v>
      </c>
    </row>
    <row customHeight="1" ht="11.25">
      <c r="A176" s="1852" t="s">
        <v>2245</v>
      </c>
      <c r="B176" s="1852" t="s">
        <v>16</v>
      </c>
      <c r="C176" s="1852" t="s">
        <v>2413</v>
      </c>
      <c r="D176" s="1852" t="s">
        <v>2414</v>
      </c>
      <c r="E176" s="1852" t="s">
        <v>2415</v>
      </c>
      <c r="F176" s="1852" t="s">
        <v>2305</v>
      </c>
      <c r="G176" s="1852" t="s">
        <v>2416</v>
      </c>
      <c r="H176" s="1852" t="s">
        <v>22</v>
      </c>
      <c r="I176" s="1852" t="s">
        <v>905</v>
      </c>
    </row>
    <row customHeight="1" ht="11.25">
      <c r="A177" s="1852" t="s">
        <v>2245</v>
      </c>
      <c r="B177" s="1852" t="s">
        <v>16</v>
      </c>
      <c r="C177" s="1852" t="s">
        <v>2574</v>
      </c>
      <c r="D177" s="1852" t="s">
        <v>2575</v>
      </c>
      <c r="E177" s="1852" t="s">
        <v>2576</v>
      </c>
      <c r="F177" s="1852" t="s">
        <v>2446</v>
      </c>
      <c r="G177" s="1852" t="s">
        <v>22</v>
      </c>
      <c r="H177" s="1852" t="s">
        <v>22</v>
      </c>
      <c r="I177" s="1852" t="s">
        <v>905</v>
      </c>
    </row>
    <row customHeight="1" ht="11.25">
      <c r="A178" s="1852" t="s">
        <v>2245</v>
      </c>
      <c r="B178" s="1852" t="s">
        <v>16</v>
      </c>
      <c r="C178" s="1852" t="s">
        <v>2530</v>
      </c>
      <c r="D178" s="1852" t="s">
        <v>2531</v>
      </c>
      <c r="E178" s="1852" t="s">
        <v>2532</v>
      </c>
      <c r="F178" s="1852" t="s">
        <v>2399</v>
      </c>
      <c r="G178" s="1852" t="s">
        <v>22</v>
      </c>
      <c r="H178" s="1852" t="s">
        <v>22</v>
      </c>
      <c r="I178" s="1852" t="s">
        <v>905</v>
      </c>
    </row>
    <row customHeight="1" ht="11.25">
      <c r="A179" s="1852" t="s">
        <v>2245</v>
      </c>
      <c r="B179" s="1852" t="s">
        <v>16</v>
      </c>
      <c r="C179" s="1852" t="s">
        <v>2533</v>
      </c>
      <c r="D179" s="1852" t="s">
        <v>2534</v>
      </c>
      <c r="E179" s="1852" t="s">
        <v>2535</v>
      </c>
      <c r="F179" s="1852" t="s">
        <v>51</v>
      </c>
      <c r="G179" s="1852" t="s">
        <v>22</v>
      </c>
      <c r="H179" s="1852" t="s">
        <v>22</v>
      </c>
      <c r="I179" s="1852" t="s">
        <v>905</v>
      </c>
    </row>
    <row customHeight="1" ht="11.25">
      <c r="A180" s="1852" t="s">
        <v>2245</v>
      </c>
      <c r="B180" s="1852" t="s">
        <v>16</v>
      </c>
      <c r="C180" s="1852" t="s">
        <v>2540</v>
      </c>
      <c r="D180" s="1852" t="s">
        <v>2541</v>
      </c>
      <c r="E180" s="1852" t="s">
        <v>2542</v>
      </c>
      <c r="F180" s="1852" t="s">
        <v>2318</v>
      </c>
      <c r="G180" s="1852" t="s">
        <v>2543</v>
      </c>
      <c r="H180" s="1852" t="s">
        <v>22</v>
      </c>
      <c r="I180" s="1852" t="s">
        <v>905</v>
      </c>
    </row>
    <row customHeight="1" ht="11.25">
      <c r="A181" s="1852" t="s">
        <v>2245</v>
      </c>
      <c r="B181" s="1852" t="s">
        <v>16</v>
      </c>
      <c r="C181" s="1852" t="s">
        <v>2544</v>
      </c>
      <c r="D181" s="1852" t="s">
        <v>2545</v>
      </c>
      <c r="E181" s="1852" t="s">
        <v>2538</v>
      </c>
      <c r="F181" s="1852" t="s">
        <v>2365</v>
      </c>
      <c r="G181" s="1852" t="s">
        <v>22</v>
      </c>
      <c r="H181" s="1852" t="s">
        <v>22</v>
      </c>
      <c r="I181" s="1852" t="s">
        <v>905</v>
      </c>
    </row>
    <row customHeight="1" ht="11.25">
      <c r="A182" s="1852" t="s">
        <v>2245</v>
      </c>
      <c r="B182" s="1852" t="s">
        <v>16</v>
      </c>
      <c r="C182" s="1852" t="s">
        <v>2546</v>
      </c>
      <c r="D182" s="1852" t="s">
        <v>2547</v>
      </c>
      <c r="E182" s="1852" t="s">
        <v>2548</v>
      </c>
      <c r="F182" s="1852" t="s">
        <v>2517</v>
      </c>
      <c r="G182" s="1852" t="s">
        <v>22</v>
      </c>
      <c r="H182" s="1852" t="s">
        <v>22</v>
      </c>
      <c r="I182" s="1852" t="s">
        <v>905</v>
      </c>
    </row>
    <row customHeight="1" ht="11.25">
      <c r="A183" s="1852" t="s">
        <v>2245</v>
      </c>
      <c r="B183" s="1852" t="s">
        <v>16</v>
      </c>
      <c r="C183" s="1852" t="s">
        <v>2552</v>
      </c>
      <c r="D183" s="1852" t="s">
        <v>2553</v>
      </c>
      <c r="E183" s="1852" t="s">
        <v>2554</v>
      </c>
      <c r="F183" s="1852" t="s">
        <v>51</v>
      </c>
      <c r="G183" s="1852" t="s">
        <v>22</v>
      </c>
      <c r="H183" s="1852" t="s">
        <v>22</v>
      </c>
      <c r="I183" s="1852" t="s">
        <v>905</v>
      </c>
    </row>
    <row customHeight="1" ht="11.25">
      <c r="A184" s="1852" t="s">
        <v>2245</v>
      </c>
      <c r="B184" s="1852" t="s">
        <v>16</v>
      </c>
      <c r="C184" s="1852" t="s">
        <v>2577</v>
      </c>
      <c r="D184" s="1852" t="s">
        <v>2578</v>
      </c>
      <c r="E184" s="1852" t="s">
        <v>2579</v>
      </c>
      <c r="F184" s="1852" t="s">
        <v>2322</v>
      </c>
      <c r="G184" s="1852" t="s">
        <v>22</v>
      </c>
      <c r="H184" s="1852" t="s">
        <v>22</v>
      </c>
      <c r="I184" s="1852" t="s">
        <v>905</v>
      </c>
    </row>
    <row customHeight="1" ht="11.25">
      <c r="A185" s="1852" t="s">
        <v>2245</v>
      </c>
      <c r="B185" s="1852" t="s">
        <v>16</v>
      </c>
      <c r="C185" s="1852" t="s">
        <v>2555</v>
      </c>
      <c r="D185" s="1852" t="s">
        <v>2556</v>
      </c>
      <c r="E185" s="1852" t="s">
        <v>2557</v>
      </c>
      <c r="F185" s="1852" t="s">
        <v>2390</v>
      </c>
      <c r="G185" s="1852" t="s">
        <v>22</v>
      </c>
      <c r="H185" s="1852" t="s">
        <v>22</v>
      </c>
      <c r="I185" s="1852" t="s">
        <v>905</v>
      </c>
    </row>
    <row customHeight="1" ht="11.25">
      <c r="A186" s="1852" t="s">
        <v>2245</v>
      </c>
      <c r="B186" s="1852" t="s">
        <v>16</v>
      </c>
      <c r="C186" s="1852" t="s">
        <v>2459</v>
      </c>
      <c r="D186" s="1852" t="s">
        <v>2460</v>
      </c>
      <c r="E186" s="1852" t="s">
        <v>2268</v>
      </c>
      <c r="F186" s="1852" t="s">
        <v>2461</v>
      </c>
      <c r="G186" s="1852" t="s">
        <v>2462</v>
      </c>
      <c r="H186" s="1852" t="s">
        <v>22</v>
      </c>
      <c r="I186" s="1852" t="s">
        <v>905</v>
      </c>
    </row>
    <row customHeight="1" ht="11.25">
      <c r="A187" s="1852" t="s">
        <v>2245</v>
      </c>
      <c r="B187" s="1852" t="s">
        <v>16</v>
      </c>
      <c r="C187" s="1852" t="s">
        <v>2558</v>
      </c>
      <c r="D187" s="1852" t="s">
        <v>2559</v>
      </c>
      <c r="E187" s="1852" t="s">
        <v>2560</v>
      </c>
      <c r="F187" s="1852" t="s">
        <v>2561</v>
      </c>
      <c r="G187" s="1852" t="s">
        <v>22</v>
      </c>
      <c r="H187" s="1852" t="s">
        <v>22</v>
      </c>
      <c r="I187" s="1852" t="s">
        <v>905</v>
      </c>
    </row>
    <row customHeight="1" ht="11.25">
      <c r="A188" s="1852" t="s">
        <v>2245</v>
      </c>
      <c r="B188" s="1852" t="s">
        <v>16</v>
      </c>
      <c r="C188" s="1852" t="s">
        <v>2562</v>
      </c>
      <c r="D188" s="1852" t="s">
        <v>2563</v>
      </c>
      <c r="E188" s="1852" t="s">
        <v>2564</v>
      </c>
      <c r="F188" s="1852" t="s">
        <v>2423</v>
      </c>
      <c r="G188" s="1852" t="s">
        <v>22</v>
      </c>
      <c r="H188" s="1852" t="s">
        <v>22</v>
      </c>
      <c r="I188" s="1852" t="s">
        <v>905</v>
      </c>
    </row>
    <row customHeight="1" ht="11.25">
      <c r="A189" s="1852" t="s">
        <v>2245</v>
      </c>
      <c r="B189" s="1852" t="s">
        <v>16</v>
      </c>
      <c r="C189" s="1852" t="s">
        <v>13</v>
      </c>
      <c r="D189" s="1852" t="s">
        <v>46</v>
      </c>
      <c r="E189" s="1852" t="s">
        <v>49</v>
      </c>
      <c r="F189" s="1852" t="s">
        <v>51</v>
      </c>
      <c r="G189" s="1852" t="s">
        <v>22</v>
      </c>
      <c r="H189" s="1852" t="s">
        <v>22</v>
      </c>
      <c r="I189" s="1852" t="s">
        <v>905</v>
      </c>
    </row>
    <row customHeight="1" ht="11.25">
      <c r="A190" s="1852" t="s">
        <v>2245</v>
      </c>
      <c r="B190" s="1852" t="s">
        <v>16</v>
      </c>
      <c r="C190" s="1852" t="s">
        <v>2568</v>
      </c>
      <c r="D190" s="1852" t="s">
        <v>2569</v>
      </c>
      <c r="E190" s="1852" t="s">
        <v>2570</v>
      </c>
      <c r="F190" s="1852" t="s">
        <v>2256</v>
      </c>
      <c r="G190" s="1852" t="s">
        <v>22</v>
      </c>
      <c r="H190" s="1852" t="s">
        <v>22</v>
      </c>
      <c r="I190" s="1852" t="s">
        <v>905</v>
      </c>
    </row>
    <row customHeight="1" ht="11.25">
      <c r="A191" s="1852" t="s">
        <v>2245</v>
      </c>
      <c r="B191" s="1852" t="s">
        <v>16</v>
      </c>
      <c r="C191" s="1852" t="s">
        <v>22</v>
      </c>
      <c r="D191" s="1852" t="s">
        <v>2463</v>
      </c>
      <c r="E191" s="1852" t="s">
        <v>2464</v>
      </c>
      <c r="F191" s="1852" t="s">
        <v>51</v>
      </c>
      <c r="G191" s="1852" t="s">
        <v>22</v>
      </c>
      <c r="H191" s="1852" t="s">
        <v>22</v>
      </c>
      <c r="I191" s="1852" t="s">
        <v>905</v>
      </c>
    </row>
    <row customHeight="1" ht="11.25">
      <c r="A192" s="1852" t="s">
        <v>2245</v>
      </c>
      <c r="B192" s="1852" t="s">
        <v>16</v>
      </c>
      <c r="C192" s="1852" t="s">
        <v>2475</v>
      </c>
      <c r="D192" s="1852" t="s">
        <v>2476</v>
      </c>
      <c r="E192" s="1852" t="s">
        <v>2477</v>
      </c>
      <c r="F192" s="1852" t="s">
        <v>2478</v>
      </c>
      <c r="G192" s="1852" t="s">
        <v>22</v>
      </c>
      <c r="H192" s="1852" t="s">
        <v>22</v>
      </c>
      <c r="I192" s="1852" t="s">
        <v>905</v>
      </c>
    </row>
    <row customHeight="1" ht="11.25">
      <c r="A193" s="1852" t="s">
        <v>2245</v>
      </c>
      <c r="B193" s="1852" t="s">
        <v>16</v>
      </c>
      <c r="C193" s="1852" t="s">
        <v>2580</v>
      </c>
      <c r="D193" s="1852" t="s">
        <v>2581</v>
      </c>
      <c r="E193" s="1852" t="s">
        <v>2582</v>
      </c>
      <c r="F193" s="1852" t="s">
        <v>2305</v>
      </c>
      <c r="G193" s="1852" t="s">
        <v>22</v>
      </c>
      <c r="H193" s="1852" t="s">
        <v>22</v>
      </c>
      <c r="I193" s="1852" t="s">
        <v>1617</v>
      </c>
    </row>
    <row customHeight="1" ht="11.25">
      <c r="A194" s="1852" t="s">
        <v>2245</v>
      </c>
      <c r="B194" s="1852" t="s">
        <v>16</v>
      </c>
      <c r="C194" s="1852" t="s">
        <v>2345</v>
      </c>
      <c r="D194" s="1852" t="s">
        <v>2346</v>
      </c>
      <c r="E194" s="1852" t="s">
        <v>2347</v>
      </c>
      <c r="F194" s="1852" t="s">
        <v>51</v>
      </c>
      <c r="G194" s="1852" t="s">
        <v>22</v>
      </c>
      <c r="H194" s="1852" t="s">
        <v>22</v>
      </c>
      <c r="I194" s="1852" t="s">
        <v>1617</v>
      </c>
    </row>
    <row customHeight="1" ht="11.25">
      <c r="A195" s="1852" t="s">
        <v>2245</v>
      </c>
      <c r="B195" s="1852" t="s">
        <v>16</v>
      </c>
      <c r="C195" s="1852" t="s">
        <v>2583</v>
      </c>
      <c r="D195" s="1852" t="s">
        <v>2584</v>
      </c>
      <c r="E195" s="1852" t="s">
        <v>2585</v>
      </c>
      <c r="F195" s="1852" t="s">
        <v>2436</v>
      </c>
      <c r="G195" s="1852" t="s">
        <v>22</v>
      </c>
      <c r="H195" s="1852" t="s">
        <v>22</v>
      </c>
      <c r="I195" s="1852" t="s">
        <v>1617</v>
      </c>
    </row>
    <row customHeight="1" ht="11.25">
      <c r="A196" s="1852" t="s">
        <v>2245</v>
      </c>
      <c r="B196" s="1852" t="s">
        <v>16</v>
      </c>
      <c r="C196" s="1852" t="s">
        <v>2586</v>
      </c>
      <c r="D196" s="1852" t="s">
        <v>2587</v>
      </c>
      <c r="E196" s="1852" t="s">
        <v>2588</v>
      </c>
      <c r="F196" s="1852" t="s">
        <v>2446</v>
      </c>
      <c r="G196" s="1852" t="s">
        <v>22</v>
      </c>
      <c r="H196" s="1852" t="s">
        <v>22</v>
      </c>
      <c r="I196" s="1852" t="s">
        <v>1617</v>
      </c>
    </row>
    <row customHeight="1" ht="11.25">
      <c r="A197" s="1852" t="s">
        <v>2245</v>
      </c>
      <c r="B197" s="1852" t="s">
        <v>16</v>
      </c>
      <c r="C197" s="1852" t="s">
        <v>2589</v>
      </c>
      <c r="D197" s="1852" t="s">
        <v>2590</v>
      </c>
      <c r="E197" s="1852" t="s">
        <v>2591</v>
      </c>
      <c r="F197" s="1852" t="s">
        <v>2436</v>
      </c>
      <c r="G197" s="1852" t="s">
        <v>22</v>
      </c>
      <c r="H197" s="1852" t="s">
        <v>22</v>
      </c>
      <c r="I197" s="1852" t="s">
        <v>1617</v>
      </c>
    </row>
    <row customHeight="1" ht="11.25">
      <c r="A198" s="1852" t="s">
        <v>2245</v>
      </c>
      <c r="B198" s="1852" t="s">
        <v>16</v>
      </c>
      <c r="C198" s="1852" t="s">
        <v>2592</v>
      </c>
      <c r="D198" s="1852" t="s">
        <v>2593</v>
      </c>
      <c r="E198" s="1852" t="s">
        <v>2594</v>
      </c>
      <c r="F198" s="1852" t="s">
        <v>2305</v>
      </c>
      <c r="G198" s="1852" t="s">
        <v>22</v>
      </c>
      <c r="H198" s="1852" t="s">
        <v>22</v>
      </c>
      <c r="I198" s="1852" t="s">
        <v>1617</v>
      </c>
    </row>
    <row customHeight="1" ht="11.25">
      <c r="A199" s="1852" t="s">
        <v>2245</v>
      </c>
      <c r="B199" s="1852" t="s">
        <v>16</v>
      </c>
      <c r="C199" s="1852" t="s">
        <v>22</v>
      </c>
      <c r="D199" s="1852" t="s">
        <v>2366</v>
      </c>
      <c r="E199" s="1852" t="s">
        <v>2367</v>
      </c>
      <c r="F199" s="1852" t="s">
        <v>51</v>
      </c>
      <c r="G199" s="1852" t="s">
        <v>22</v>
      </c>
      <c r="H199" s="1852" t="s">
        <v>22</v>
      </c>
      <c r="I199" s="1852" t="s">
        <v>1617</v>
      </c>
    </row>
    <row customHeight="1" ht="11.25">
      <c r="A200" s="1852" t="s">
        <v>2245</v>
      </c>
      <c r="B200" s="1852" t="s">
        <v>16</v>
      </c>
      <c r="C200" s="1852" t="s">
        <v>2595</v>
      </c>
      <c r="D200" s="1852" t="s">
        <v>2596</v>
      </c>
      <c r="E200" s="1852" t="s">
        <v>2597</v>
      </c>
      <c r="F200" s="1852" t="s">
        <v>2436</v>
      </c>
      <c r="G200" s="1852" t="s">
        <v>22</v>
      </c>
      <c r="H200" s="1852" t="s">
        <v>22</v>
      </c>
      <c r="I200" s="1852" t="s">
        <v>1617</v>
      </c>
    </row>
    <row customHeight="1" ht="11.25">
      <c r="A201" s="1852" t="s">
        <v>2245</v>
      </c>
      <c r="B201" s="1852" t="s">
        <v>16</v>
      </c>
      <c r="C201" s="1852" t="s">
        <v>2598</v>
      </c>
      <c r="D201" s="1852" t="s">
        <v>2599</v>
      </c>
      <c r="E201" s="1852" t="s">
        <v>2600</v>
      </c>
      <c r="F201" s="1852" t="s">
        <v>51</v>
      </c>
      <c r="G201" s="1852" t="s">
        <v>22</v>
      </c>
      <c r="H201" s="1852" t="s">
        <v>22</v>
      </c>
      <c r="I201" s="1852" t="s">
        <v>1617</v>
      </c>
    </row>
    <row customHeight="1" ht="11.25">
      <c r="A202" s="1852" t="s">
        <v>2245</v>
      </c>
      <c r="B202" s="1852" t="s">
        <v>16</v>
      </c>
      <c r="C202" s="1852" t="s">
        <v>2601</v>
      </c>
      <c r="D202" s="1852" t="s">
        <v>2602</v>
      </c>
      <c r="E202" s="1852" t="s">
        <v>2603</v>
      </c>
      <c r="F202" s="1852" t="s">
        <v>2436</v>
      </c>
      <c r="G202" s="1852" t="s">
        <v>22</v>
      </c>
      <c r="H202" s="1852" t="s">
        <v>22</v>
      </c>
      <c r="I202" s="1852" t="s">
        <v>1617</v>
      </c>
    </row>
    <row customHeight="1" ht="11.25">
      <c r="A203" s="1852" t="s">
        <v>2245</v>
      </c>
      <c r="B203" s="1852" t="s">
        <v>16</v>
      </c>
      <c r="C203" s="1852" t="s">
        <v>2604</v>
      </c>
      <c r="D203" s="1852" t="s">
        <v>2605</v>
      </c>
      <c r="E203" s="1852" t="s">
        <v>2606</v>
      </c>
      <c r="F203" s="1852" t="s">
        <v>51</v>
      </c>
      <c r="G203" s="1852" t="s">
        <v>22</v>
      </c>
      <c r="H203" s="1852" t="s">
        <v>22</v>
      </c>
      <c r="I203" s="1852" t="s">
        <v>1617</v>
      </c>
    </row>
    <row customHeight="1" ht="11.25">
      <c r="A204" s="1852" t="s">
        <v>2245</v>
      </c>
      <c r="B204" s="1852" t="s">
        <v>16</v>
      </c>
      <c r="C204" s="1852" t="s">
        <v>2607</v>
      </c>
      <c r="D204" s="1852" t="s">
        <v>2608</v>
      </c>
      <c r="E204" s="1852" t="s">
        <v>2609</v>
      </c>
      <c r="F204" s="1852" t="s">
        <v>2256</v>
      </c>
      <c r="G204" s="1852" t="s">
        <v>22</v>
      </c>
      <c r="H204" s="1852" t="s">
        <v>22</v>
      </c>
      <c r="I204" s="1852" t="s">
        <v>1617</v>
      </c>
    </row>
    <row customHeight="1" ht="11.25">
      <c r="A205" s="1852" t="s">
        <v>2245</v>
      </c>
      <c r="B205" s="1852" t="s">
        <v>16</v>
      </c>
      <c r="C205" s="1852" t="s">
        <v>2610</v>
      </c>
      <c r="D205" s="1852" t="s">
        <v>2611</v>
      </c>
      <c r="E205" s="1852" t="s">
        <v>2612</v>
      </c>
      <c r="F205" s="1852" t="s">
        <v>2403</v>
      </c>
      <c r="G205" s="1852" t="s">
        <v>22</v>
      </c>
      <c r="H205" s="1852" t="s">
        <v>22</v>
      </c>
      <c r="I205" s="1852" t="s">
        <v>1617</v>
      </c>
    </row>
    <row customHeight="1" ht="11.25">
      <c r="A206" s="1852" t="s">
        <v>2245</v>
      </c>
      <c r="B206" s="1852" t="s">
        <v>16</v>
      </c>
      <c r="C206" s="1852" t="s">
        <v>2613</v>
      </c>
      <c r="D206" s="1852" t="s">
        <v>2614</v>
      </c>
      <c r="E206" s="1852" t="s">
        <v>2615</v>
      </c>
      <c r="F206" s="1852" t="s">
        <v>51</v>
      </c>
      <c r="G206" s="1852" t="s">
        <v>22</v>
      </c>
      <c r="H206" s="1852" t="s">
        <v>22</v>
      </c>
      <c r="I206" s="1852" t="s">
        <v>1617</v>
      </c>
    </row>
    <row customHeight="1" ht="11.25">
      <c r="A207" s="1852" t="s">
        <v>2245</v>
      </c>
      <c r="B207" s="1852" t="s">
        <v>16</v>
      </c>
      <c r="C207" s="1852" t="s">
        <v>2616</v>
      </c>
      <c r="D207" s="1852" t="s">
        <v>2617</v>
      </c>
      <c r="E207" s="1852" t="s">
        <v>2618</v>
      </c>
      <c r="F207" s="1852" t="s">
        <v>2305</v>
      </c>
      <c r="G207" s="1852" t="s">
        <v>22</v>
      </c>
      <c r="H207" s="1852" t="s">
        <v>22</v>
      </c>
      <c r="I207" s="1852" t="s">
        <v>1617</v>
      </c>
    </row>
    <row customHeight="1" ht="11.25">
      <c r="A208" s="1852" t="s">
        <v>2245</v>
      </c>
      <c r="B208" s="1852" t="s">
        <v>16</v>
      </c>
      <c r="C208" s="1852" t="s">
        <v>2619</v>
      </c>
      <c r="D208" s="1852" t="s">
        <v>2620</v>
      </c>
      <c r="E208" s="1852" t="s">
        <v>2621</v>
      </c>
      <c r="F208" s="1852" t="s">
        <v>2249</v>
      </c>
      <c r="G208" s="1852" t="s">
        <v>22</v>
      </c>
      <c r="H208" s="1852" t="s">
        <v>22</v>
      </c>
      <c r="I208" s="1852" t="s">
        <v>1617</v>
      </c>
    </row>
    <row customHeight="1" ht="11.25">
      <c r="A209" s="1852" t="s">
        <v>2245</v>
      </c>
      <c r="B209" s="1852" t="s">
        <v>16</v>
      </c>
      <c r="C209" s="1852" t="s">
        <v>2549</v>
      </c>
      <c r="D209" s="1852" t="s">
        <v>2550</v>
      </c>
      <c r="E209" s="1852" t="s">
        <v>2551</v>
      </c>
      <c r="F209" s="1852" t="s">
        <v>51</v>
      </c>
      <c r="G209" s="1852" t="s">
        <v>22</v>
      </c>
      <c r="H209" s="1852" t="s">
        <v>22</v>
      </c>
      <c r="I209" s="1852" t="s">
        <v>1617</v>
      </c>
    </row>
    <row customHeight="1" ht="11.25">
      <c r="A210" s="1852" t="s">
        <v>2245</v>
      </c>
      <c r="B210" s="1852" t="s">
        <v>16</v>
      </c>
      <c r="C210" s="1852" t="s">
        <v>2622</v>
      </c>
      <c r="D210" s="1852" t="s">
        <v>2623</v>
      </c>
      <c r="E210" s="1852" t="s">
        <v>2624</v>
      </c>
      <c r="F210" s="1852" t="s">
        <v>51</v>
      </c>
      <c r="G210" s="1852" t="s">
        <v>22</v>
      </c>
      <c r="H210" s="1852" t="s">
        <v>22</v>
      </c>
      <c r="I210" s="1852" t="s">
        <v>1617</v>
      </c>
    </row>
    <row customHeight="1" ht="11.25">
      <c r="A211" s="1852" t="s">
        <v>2245</v>
      </c>
      <c r="B211" s="1852" t="s">
        <v>16</v>
      </c>
      <c r="C211" s="1852" t="s">
        <v>2625</v>
      </c>
      <c r="D211" s="1852" t="s">
        <v>2626</v>
      </c>
      <c r="E211" s="1852" t="s">
        <v>2627</v>
      </c>
      <c r="F211" s="1852" t="s">
        <v>51</v>
      </c>
      <c r="G211" s="1852" t="s">
        <v>22</v>
      </c>
      <c r="H211" s="1852" t="s">
        <v>22</v>
      </c>
      <c r="I211" s="1852" t="s">
        <v>1617</v>
      </c>
    </row>
    <row customHeight="1" ht="11.25">
      <c r="A212" s="1852" t="s">
        <v>2245</v>
      </c>
      <c r="B212" s="1852" t="s">
        <v>16</v>
      </c>
      <c r="C212" s="1852" t="s">
        <v>2628</v>
      </c>
      <c r="D212" s="1852" t="s">
        <v>2629</v>
      </c>
      <c r="E212" s="1852" t="s">
        <v>2630</v>
      </c>
      <c r="F212" s="1852" t="s">
        <v>51</v>
      </c>
      <c r="G212" s="1852" t="s">
        <v>22</v>
      </c>
      <c r="H212" s="1852" t="s">
        <v>22</v>
      </c>
      <c r="I212" s="1852" t="s">
        <v>1617</v>
      </c>
    </row>
    <row customHeight="1" ht="11.25">
      <c r="A213" s="1852" t="s">
        <v>2245</v>
      </c>
      <c r="B213" s="1852" t="s">
        <v>16</v>
      </c>
      <c r="C213" s="1852" t="s">
        <v>2631</v>
      </c>
      <c r="D213" s="1852" t="s">
        <v>2632</v>
      </c>
      <c r="E213" s="1852" t="s">
        <v>2633</v>
      </c>
      <c r="F213" s="1852" t="s">
        <v>51</v>
      </c>
      <c r="G213" s="1852" t="s">
        <v>22</v>
      </c>
      <c r="H213" s="1852" t="s">
        <v>22</v>
      </c>
      <c r="I213" s="1852" t="s">
        <v>1617</v>
      </c>
    </row>
    <row customHeight="1" ht="11.25">
      <c r="A214" s="1852" t="s">
        <v>2245</v>
      </c>
      <c r="B214" s="1852" t="s">
        <v>16</v>
      </c>
      <c r="C214" s="1852" t="s">
        <v>2634</v>
      </c>
      <c r="D214" s="1852" t="s">
        <v>2635</v>
      </c>
      <c r="E214" s="1852" t="s">
        <v>2636</v>
      </c>
      <c r="F214" s="1852" t="s">
        <v>2637</v>
      </c>
      <c r="G214" s="1852" t="s">
        <v>22</v>
      </c>
      <c r="H214" s="1852" t="s">
        <v>22</v>
      </c>
      <c r="I214" s="1852" t="s">
        <v>1617</v>
      </c>
    </row>
    <row customHeight="1" ht="11.25">
      <c r="A215" s="1852" t="s">
        <v>2245</v>
      </c>
      <c r="B215" s="1852" t="s">
        <v>16</v>
      </c>
      <c r="C215" s="1852" t="s">
        <v>2638</v>
      </c>
      <c r="D215" s="1852" t="s">
        <v>2639</v>
      </c>
      <c r="E215" s="1852" t="s">
        <v>2640</v>
      </c>
      <c r="F215" s="1852" t="s">
        <v>51</v>
      </c>
      <c r="G215" s="1852" t="s">
        <v>22</v>
      </c>
      <c r="H215" s="1852" t="s">
        <v>22</v>
      </c>
      <c r="I215" s="1852" t="s">
        <v>1617</v>
      </c>
    </row>
    <row customHeight="1" ht="11.25">
      <c r="A216" s="1852" t="s">
        <v>2245</v>
      </c>
      <c r="B216" s="1852" t="s">
        <v>16</v>
      </c>
      <c r="C216" s="1852" t="s">
        <v>2641</v>
      </c>
      <c r="D216" s="1852" t="s">
        <v>2642</v>
      </c>
      <c r="E216" s="1852" t="s">
        <v>2643</v>
      </c>
      <c r="F216" s="1852" t="s">
        <v>2276</v>
      </c>
      <c r="G216" s="1852" t="s">
        <v>2644</v>
      </c>
      <c r="H216" s="1852" t="s">
        <v>22</v>
      </c>
      <c r="I216" s="1852" t="s">
        <v>1617</v>
      </c>
    </row>
    <row customHeight="1" ht="11.25">
      <c r="A217" s="1852" t="s">
        <v>2245</v>
      </c>
      <c r="B217" s="1852" t="s">
        <v>16</v>
      </c>
      <c r="C217" s="1852" t="s">
        <v>2645</v>
      </c>
      <c r="D217" s="1852" t="s">
        <v>2646</v>
      </c>
      <c r="E217" s="1852" t="s">
        <v>2647</v>
      </c>
      <c r="F217" s="1852" t="s">
        <v>51</v>
      </c>
      <c r="G217" s="1852" t="s">
        <v>22</v>
      </c>
      <c r="H217" s="1852" t="s">
        <v>22</v>
      </c>
      <c r="I217" s="1852" t="s">
        <v>1617</v>
      </c>
    </row>
    <row customHeight="1" ht="11.25">
      <c r="A218" s="1852" t="s">
        <v>2245</v>
      </c>
      <c r="B218" s="1852" t="s">
        <v>16</v>
      </c>
      <c r="C218" s="1852" t="s">
        <v>2648</v>
      </c>
      <c r="D218" s="1852" t="s">
        <v>2649</v>
      </c>
      <c r="E218" s="1852" t="s">
        <v>2650</v>
      </c>
      <c r="F218" s="1852" t="s">
        <v>2256</v>
      </c>
      <c r="G218" s="1852" t="s">
        <v>22</v>
      </c>
      <c r="H218" s="1852" t="s">
        <v>22</v>
      </c>
      <c r="I218" s="1852" t="s">
        <v>1617</v>
      </c>
    </row>
    <row customHeight="1" ht="11.25">
      <c r="A219" s="1852" t="s">
        <v>2245</v>
      </c>
      <c r="B219" s="1852" t="s">
        <v>16</v>
      </c>
      <c r="C219" s="1852" t="s">
        <v>2651</v>
      </c>
      <c r="D219" s="1852" t="s">
        <v>2652</v>
      </c>
      <c r="E219" s="1852" t="s">
        <v>2653</v>
      </c>
      <c r="F219" s="1852" t="s">
        <v>51</v>
      </c>
      <c r="G219" s="1852" t="s">
        <v>22</v>
      </c>
      <c r="H219" s="1852" t="s">
        <v>22</v>
      </c>
      <c r="I219" s="1852" t="s">
        <v>1617</v>
      </c>
    </row>
    <row customHeight="1" ht="11.25">
      <c r="A220" s="1852" t="s">
        <v>2245</v>
      </c>
      <c r="B220" s="1852" t="s">
        <v>16</v>
      </c>
      <c r="C220" s="1852" t="s">
        <v>2654</v>
      </c>
      <c r="D220" s="1852" t="s">
        <v>2655</v>
      </c>
      <c r="E220" s="1852" t="s">
        <v>2656</v>
      </c>
      <c r="F220" s="1852" t="s">
        <v>51</v>
      </c>
      <c r="G220" s="1852" t="s">
        <v>22</v>
      </c>
      <c r="H220" s="1852" t="s">
        <v>22</v>
      </c>
      <c r="I220" s="1852" t="s">
        <v>1617</v>
      </c>
    </row>
    <row customHeight="1" ht="11.25">
      <c r="A221" s="1852" t="s">
        <v>2245</v>
      </c>
      <c r="B221" s="1852" t="s">
        <v>16</v>
      </c>
      <c r="C221" s="1852" t="s">
        <v>2657</v>
      </c>
      <c r="D221" s="1852" t="s">
        <v>2658</v>
      </c>
      <c r="E221" s="1852" t="s">
        <v>2659</v>
      </c>
      <c r="F221" s="1852" t="s">
        <v>51</v>
      </c>
      <c r="G221" s="1852" t="s">
        <v>22</v>
      </c>
      <c r="H221" s="1852" t="s">
        <v>22</v>
      </c>
      <c r="I221" s="1852" t="s">
        <v>1617</v>
      </c>
    </row>
    <row customHeight="1" ht="11.25">
      <c r="A222" s="1852" t="s">
        <v>2245</v>
      </c>
      <c r="B222" s="1852" t="s">
        <v>16</v>
      </c>
      <c r="C222" s="1852" t="s">
        <v>2562</v>
      </c>
      <c r="D222" s="1852" t="s">
        <v>2563</v>
      </c>
      <c r="E222" s="1852" t="s">
        <v>2564</v>
      </c>
      <c r="F222" s="1852" t="s">
        <v>2423</v>
      </c>
      <c r="G222" s="1852" t="s">
        <v>22</v>
      </c>
      <c r="H222" s="1852" t="s">
        <v>22</v>
      </c>
      <c r="I222" s="1852" t="s">
        <v>1617</v>
      </c>
    </row>
    <row customHeight="1" ht="11.25">
      <c r="A223" s="1852" t="s">
        <v>2245</v>
      </c>
      <c r="B223" s="1852" t="s">
        <v>16</v>
      </c>
      <c r="C223" s="1852" t="s">
        <v>22</v>
      </c>
      <c r="D223" s="1852" t="s">
        <v>2463</v>
      </c>
      <c r="E223" s="1852" t="s">
        <v>2464</v>
      </c>
      <c r="F223" s="1852" t="s">
        <v>51</v>
      </c>
      <c r="G223" s="1852" t="s">
        <v>22</v>
      </c>
      <c r="H223" s="1852" t="s">
        <v>22</v>
      </c>
      <c r="I223" s="1852"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EDEC3-2757-079E-EEE9-0F516E5621B4}" mc:Ignorable="x14ac xr xr2 xr3">
  <sheetPr>
    <tabColor rgb="FFFFCC99"/>
  </sheetPr>
  <dimension ref="A1:G219"/>
  <sheetViews>
    <sheetView topLeftCell="A1" showGridLines="0" workbookViewId="0">
      <selection activeCell="A1" sqref="A1"/>
    </sheetView>
  </sheetViews>
  <sheetFormatPr customHeight="1" defaultRowHeight="11.25"/>
  <cols>
    <col min="1" max="1" style="1852" width="9.140625"/>
  </cols>
  <sheetData>
    <row customHeight="1" ht="11.25">
      <c r="A1" s="375" t="s">
        <v>2660</v>
      </c>
      <c r="B1" s="66" t="s">
        <v>2661</v>
      </c>
      <c r="C1" s="66" t="s">
        <v>2662</v>
      </c>
      <c r="D1" s="66" t="s">
        <v>2663</v>
      </c>
      <c r="E1" s="64" t="s">
        <v>2664</v>
      </c>
      <c r="F1" s="64" t="s">
        <v>2665</v>
      </c>
      <c r="G1" s="64" t="s">
        <v>2666</v>
      </c>
    </row>
    <row customHeight="1" ht="11.25">
      <c r="A2" s="375" t="s">
        <v>16</v>
      </c>
      <c r="B2" s="0" t="s">
        <v>2667</v>
      </c>
      <c r="C2" s="0" t="s">
        <v>2668</v>
      </c>
      <c r="D2" s="0" t="s">
        <v>2667</v>
      </c>
      <c r="E2" s="0" t="s">
        <v>2668</v>
      </c>
      <c r="F2" s="0" t="s">
        <v>2669</v>
      </c>
      <c r="G2" s="0" t="s">
        <v>108</v>
      </c>
    </row>
    <row customHeight="1" ht="11.25">
      <c r="A3" s="375" t="s">
        <v>16</v>
      </c>
      <c r="B3" s="0" t="s">
        <v>2670</v>
      </c>
      <c r="C3" s="0" t="s">
        <v>2671</v>
      </c>
      <c r="D3" s="0" t="s">
        <v>2670</v>
      </c>
      <c r="E3" s="0" t="s">
        <v>2671</v>
      </c>
      <c r="F3" s="0" t="s">
        <v>2672</v>
      </c>
      <c r="G3" s="0" t="s">
        <v>109</v>
      </c>
    </row>
    <row customHeight="1" ht="11.25">
      <c r="A4" s="375" t="s">
        <v>16</v>
      </c>
      <c r="B4" s="0" t="s">
        <v>2673</v>
      </c>
      <c r="C4" s="0" t="s">
        <v>2674</v>
      </c>
      <c r="D4" s="0" t="s">
        <v>2673</v>
      </c>
      <c r="E4" s="0" t="s">
        <v>2674</v>
      </c>
      <c r="F4" s="0" t="s">
        <v>2675</v>
      </c>
      <c r="G4" s="0" t="s">
        <v>89</v>
      </c>
    </row>
    <row customHeight="1" ht="11.25">
      <c r="A5" s="375" t="s">
        <v>16</v>
      </c>
      <c r="B5" s="0" t="s">
        <v>2673</v>
      </c>
      <c r="C5" s="0" t="s">
        <v>2674</v>
      </c>
      <c r="D5" s="0" t="s">
        <v>2676</v>
      </c>
      <c r="E5" s="0" t="s">
        <v>2677</v>
      </c>
      <c r="F5" s="0" t="s">
        <v>2678</v>
      </c>
      <c r="G5" s="0" t="s">
        <v>90</v>
      </c>
    </row>
    <row customHeight="1" ht="11.25">
      <c r="A6" s="375" t="s">
        <v>16</v>
      </c>
      <c r="B6" s="0" t="s">
        <v>2673</v>
      </c>
      <c r="C6" s="0" t="s">
        <v>2674</v>
      </c>
      <c r="D6" s="0" t="s">
        <v>2679</v>
      </c>
      <c r="E6" s="0" t="s">
        <v>2680</v>
      </c>
      <c r="F6" s="0" t="s">
        <v>2678</v>
      </c>
      <c r="G6" s="0" t="s">
        <v>110</v>
      </c>
    </row>
    <row customHeight="1" ht="11.25">
      <c r="A7" s="375" t="s">
        <v>16</v>
      </c>
      <c r="B7" s="0" t="s">
        <v>2673</v>
      </c>
      <c r="C7" s="0" t="s">
        <v>2674</v>
      </c>
      <c r="D7" s="0" t="s">
        <v>2681</v>
      </c>
      <c r="E7" s="0" t="s">
        <v>2682</v>
      </c>
      <c r="F7" s="0" t="s">
        <v>2678</v>
      </c>
      <c r="G7" s="0" t="s">
        <v>91</v>
      </c>
    </row>
    <row customHeight="1" ht="11.25">
      <c r="A8" s="375" t="s">
        <v>16</v>
      </c>
      <c r="B8" s="0" t="s">
        <v>2673</v>
      </c>
      <c r="C8" s="0" t="s">
        <v>2674</v>
      </c>
      <c r="D8" s="0" t="s">
        <v>2683</v>
      </c>
      <c r="E8" s="0" t="s">
        <v>2684</v>
      </c>
      <c r="F8" s="0" t="s">
        <v>2678</v>
      </c>
      <c r="G8" s="0" t="s">
        <v>92</v>
      </c>
    </row>
    <row customHeight="1" ht="11.25">
      <c r="A9" s="375" t="s">
        <v>16</v>
      </c>
      <c r="B9" s="0" t="s">
        <v>2673</v>
      </c>
      <c r="C9" s="0" t="s">
        <v>2674</v>
      </c>
      <c r="D9" s="0" t="s">
        <v>2685</v>
      </c>
      <c r="E9" s="0" t="s">
        <v>2686</v>
      </c>
      <c r="F9" s="0" t="s">
        <v>2678</v>
      </c>
      <c r="G9" s="0" t="s">
        <v>111</v>
      </c>
    </row>
    <row customHeight="1" ht="11.25">
      <c r="A10" s="375" t="s">
        <v>16</v>
      </c>
      <c r="B10" s="0" t="s">
        <v>2673</v>
      </c>
      <c r="C10" s="0" t="s">
        <v>2674</v>
      </c>
      <c r="D10" s="0" t="s">
        <v>2687</v>
      </c>
      <c r="E10" s="0" t="s">
        <v>2688</v>
      </c>
      <c r="F10" s="0" t="s">
        <v>2678</v>
      </c>
      <c r="G10" s="0" t="s">
        <v>148</v>
      </c>
    </row>
    <row customHeight="1" ht="11.25">
      <c r="A11" s="375" t="s">
        <v>16</v>
      </c>
      <c r="B11" s="0" t="s">
        <v>2673</v>
      </c>
      <c r="C11" s="0" t="s">
        <v>2674</v>
      </c>
      <c r="D11" s="0" t="s">
        <v>2689</v>
      </c>
      <c r="E11" s="0" t="s">
        <v>2690</v>
      </c>
      <c r="F11" s="0" t="s">
        <v>2678</v>
      </c>
      <c r="G11" s="0" t="s">
        <v>149</v>
      </c>
    </row>
    <row customHeight="1" ht="11.25">
      <c r="A12" s="375" t="s">
        <v>16</v>
      </c>
      <c r="B12" s="0" t="s">
        <v>2673</v>
      </c>
      <c r="C12" s="0" t="s">
        <v>2674</v>
      </c>
      <c r="D12" s="0" t="s">
        <v>2691</v>
      </c>
      <c r="E12" s="0" t="s">
        <v>2692</v>
      </c>
      <c r="F12" s="0" t="s">
        <v>2678</v>
      </c>
      <c r="G12" s="0" t="s">
        <v>150</v>
      </c>
    </row>
    <row customHeight="1" ht="11.25">
      <c r="A13" s="375" t="s">
        <v>16</v>
      </c>
      <c r="B13" s="0" t="s">
        <v>2673</v>
      </c>
      <c r="C13" s="0" t="s">
        <v>2674</v>
      </c>
      <c r="D13" s="0" t="s">
        <v>2693</v>
      </c>
      <c r="E13" s="0" t="s">
        <v>2694</v>
      </c>
      <c r="F13" s="0" t="s">
        <v>2678</v>
      </c>
      <c r="G13" s="0" t="s">
        <v>151</v>
      </c>
    </row>
    <row customHeight="1" ht="11.25">
      <c r="A14" s="375" t="s">
        <v>16</v>
      </c>
      <c r="B14" s="0" t="s">
        <v>2673</v>
      </c>
      <c r="C14" s="0" t="s">
        <v>2674</v>
      </c>
      <c r="D14" s="0" t="s">
        <v>2695</v>
      </c>
      <c r="E14" s="0" t="s">
        <v>2696</v>
      </c>
      <c r="F14" s="0" t="s">
        <v>2678</v>
      </c>
      <c r="G14" s="0" t="s">
        <v>152</v>
      </c>
    </row>
    <row customHeight="1" ht="11.25">
      <c r="A15" s="375" t="s">
        <v>16</v>
      </c>
      <c r="B15" s="0" t="s">
        <v>2673</v>
      </c>
      <c r="C15" s="0" t="s">
        <v>2674</v>
      </c>
      <c r="D15" s="0" t="s">
        <v>2697</v>
      </c>
      <c r="E15" s="0" t="s">
        <v>2698</v>
      </c>
      <c r="F15" s="0" t="s">
        <v>2678</v>
      </c>
      <c r="G15" s="0" t="s">
        <v>153</v>
      </c>
    </row>
    <row customHeight="1" ht="11.25">
      <c r="A16" s="375" t="s">
        <v>16</v>
      </c>
      <c r="B16" s="0" t="s">
        <v>2673</v>
      </c>
      <c r="C16" s="0" t="s">
        <v>2674</v>
      </c>
      <c r="D16" s="0" t="s">
        <v>2699</v>
      </c>
      <c r="E16" s="0" t="s">
        <v>2700</v>
      </c>
      <c r="F16" s="0" t="s">
        <v>2678</v>
      </c>
      <c r="G16" s="0" t="s">
        <v>1460</v>
      </c>
    </row>
    <row customHeight="1" ht="11.25">
      <c r="A17" s="375" t="s">
        <v>16</v>
      </c>
      <c r="B17" s="0" t="s">
        <v>2673</v>
      </c>
      <c r="C17" s="0" t="s">
        <v>2674</v>
      </c>
      <c r="D17" s="0" t="s">
        <v>2701</v>
      </c>
      <c r="E17" s="0" t="s">
        <v>2702</v>
      </c>
      <c r="F17" s="0" t="s">
        <v>2678</v>
      </c>
      <c r="G17" s="0" t="s">
        <v>1466</v>
      </c>
    </row>
    <row customHeight="1" ht="11.25">
      <c r="A18" s="375" t="s">
        <v>16</v>
      </c>
      <c r="B18" s="0" t="s">
        <v>2673</v>
      </c>
      <c r="C18" s="0" t="s">
        <v>2674</v>
      </c>
      <c r="D18" s="0" t="s">
        <v>2703</v>
      </c>
      <c r="E18" s="0" t="s">
        <v>2704</v>
      </c>
      <c r="F18" s="0" t="s">
        <v>2678</v>
      </c>
      <c r="G18" s="0" t="s">
        <v>1478</v>
      </c>
    </row>
    <row customHeight="1" ht="11.25">
      <c r="A19" s="375" t="s">
        <v>16</v>
      </c>
      <c r="B19" s="0" t="s">
        <v>2673</v>
      </c>
      <c r="C19" s="0" t="s">
        <v>2674</v>
      </c>
      <c r="D19" s="0" t="s">
        <v>2705</v>
      </c>
      <c r="E19" s="0" t="s">
        <v>2706</v>
      </c>
      <c r="F19" s="0" t="s">
        <v>2678</v>
      </c>
      <c r="G19" s="0" t="s">
        <v>1492</v>
      </c>
    </row>
    <row customHeight="1" ht="11.25">
      <c r="A20" s="375" t="s">
        <v>16</v>
      </c>
      <c r="B20" s="0" t="s">
        <v>2673</v>
      </c>
      <c r="C20" s="0" t="s">
        <v>2674</v>
      </c>
      <c r="D20" s="0" t="s">
        <v>2707</v>
      </c>
      <c r="E20" s="0" t="s">
        <v>2708</v>
      </c>
      <c r="F20" s="0" t="s">
        <v>2678</v>
      </c>
      <c r="G20" s="0" t="s">
        <v>1504</v>
      </c>
    </row>
    <row customHeight="1" ht="11.25">
      <c r="A21" s="375" t="s">
        <v>16</v>
      </c>
      <c r="B21" s="0" t="s">
        <v>2673</v>
      </c>
      <c r="C21" s="0" t="s">
        <v>2674</v>
      </c>
      <c r="D21" s="0" t="s">
        <v>2709</v>
      </c>
      <c r="E21" s="0" t="s">
        <v>2710</v>
      </c>
      <c r="F21" s="0" t="s">
        <v>2678</v>
      </c>
      <c r="G21" s="0" t="s">
        <v>1513</v>
      </c>
    </row>
    <row customHeight="1" ht="11.25">
      <c r="A22" s="375" t="s">
        <v>16</v>
      </c>
      <c r="B22" s="0" t="s">
        <v>2673</v>
      </c>
      <c r="C22" s="0" t="s">
        <v>2674</v>
      </c>
      <c r="D22" s="0" t="s">
        <v>2711</v>
      </c>
      <c r="E22" s="0" t="s">
        <v>2712</v>
      </c>
      <c r="F22" s="0" t="s">
        <v>2678</v>
      </c>
      <c r="G22" s="0" t="s">
        <v>1529</v>
      </c>
    </row>
    <row customHeight="1" ht="11.25">
      <c r="A23" s="375" t="s">
        <v>16</v>
      </c>
      <c r="B23" s="0" t="s">
        <v>2673</v>
      </c>
      <c r="C23" s="0" t="s">
        <v>2674</v>
      </c>
      <c r="D23" s="0" t="s">
        <v>2713</v>
      </c>
      <c r="E23" s="0" t="s">
        <v>2714</v>
      </c>
      <c r="F23" s="0" t="s">
        <v>2678</v>
      </c>
      <c r="G23" s="0" t="s">
        <v>1536</v>
      </c>
    </row>
    <row customHeight="1" ht="11.25">
      <c r="A24" s="375" t="s">
        <v>16</v>
      </c>
      <c r="B24" s="0" t="s">
        <v>2673</v>
      </c>
      <c r="C24" s="0" t="s">
        <v>2674</v>
      </c>
      <c r="D24" s="0" t="s">
        <v>2715</v>
      </c>
      <c r="E24" s="0" t="s">
        <v>2716</v>
      </c>
      <c r="F24" s="0" t="s">
        <v>2678</v>
      </c>
      <c r="G24" s="0" t="s">
        <v>1544</v>
      </c>
    </row>
    <row customHeight="1" ht="11.25">
      <c r="A25" s="375" t="s">
        <v>16</v>
      </c>
      <c r="B25" s="0" t="s">
        <v>2673</v>
      </c>
      <c r="C25" s="0" t="s">
        <v>2674</v>
      </c>
      <c r="D25" s="0" t="s">
        <v>2717</v>
      </c>
      <c r="E25" s="0" t="s">
        <v>2718</v>
      </c>
      <c r="F25" s="0" t="s">
        <v>2678</v>
      </c>
      <c r="G25" s="0" t="s">
        <v>1551</v>
      </c>
    </row>
    <row customHeight="1" ht="11.25">
      <c r="A26" s="375" t="s">
        <v>16</v>
      </c>
      <c r="B26" s="0" t="s">
        <v>2673</v>
      </c>
      <c r="C26" s="0" t="s">
        <v>2674</v>
      </c>
      <c r="D26" s="0" t="s">
        <v>2719</v>
      </c>
      <c r="E26" s="0" t="s">
        <v>2720</v>
      </c>
      <c r="F26" s="0" t="s">
        <v>2721</v>
      </c>
      <c r="G26" s="0" t="s">
        <v>1555</v>
      </c>
    </row>
    <row customHeight="1" ht="11.25">
      <c r="A27" s="375" t="s">
        <v>16</v>
      </c>
      <c r="B27" s="0" t="s">
        <v>2673</v>
      </c>
      <c r="C27" s="0" t="s">
        <v>2674</v>
      </c>
      <c r="D27" s="0" t="s">
        <v>2722</v>
      </c>
      <c r="E27" s="0" t="s">
        <v>2723</v>
      </c>
      <c r="F27" s="0" t="s">
        <v>2721</v>
      </c>
      <c r="G27" s="0" t="s">
        <v>1560</v>
      </c>
    </row>
    <row customHeight="1" ht="11.25">
      <c r="A28" s="375" t="s">
        <v>16</v>
      </c>
      <c r="B28" s="0" t="s">
        <v>2673</v>
      </c>
      <c r="C28" s="0" t="s">
        <v>2674</v>
      </c>
      <c r="D28" s="0" t="s">
        <v>2724</v>
      </c>
      <c r="E28" s="0" t="s">
        <v>2725</v>
      </c>
      <c r="F28" s="0" t="s">
        <v>2721</v>
      </c>
      <c r="G28" s="0" t="s">
        <v>1568</v>
      </c>
    </row>
    <row customHeight="1" ht="11.25">
      <c r="A29" s="375" t="s">
        <v>16</v>
      </c>
      <c r="B29" s="0" t="s">
        <v>2726</v>
      </c>
      <c r="C29" s="0" t="s">
        <v>2727</v>
      </c>
      <c r="D29" s="0" t="s">
        <v>2728</v>
      </c>
      <c r="E29" s="0" t="s">
        <v>2729</v>
      </c>
      <c r="F29" s="0" t="s">
        <v>2678</v>
      </c>
      <c r="G29" s="0" t="s">
        <v>1570</v>
      </c>
    </row>
    <row customHeight="1" ht="11.25">
      <c r="A30" s="375" t="s">
        <v>16</v>
      </c>
      <c r="B30" s="0" t="s">
        <v>2726</v>
      </c>
      <c r="C30" s="0" t="s">
        <v>2727</v>
      </c>
      <c r="D30" s="0" t="s">
        <v>2730</v>
      </c>
      <c r="E30" s="0" t="s">
        <v>2731</v>
      </c>
      <c r="F30" s="0" t="s">
        <v>2678</v>
      </c>
      <c r="G30" s="0" t="s">
        <v>1573</v>
      </c>
    </row>
    <row customHeight="1" ht="11.25">
      <c r="A31" s="375" t="s">
        <v>16</v>
      </c>
      <c r="B31" s="0" t="s">
        <v>2726</v>
      </c>
      <c r="C31" s="0" t="s">
        <v>2727</v>
      </c>
      <c r="D31" s="0" t="s">
        <v>2732</v>
      </c>
      <c r="E31" s="0" t="s">
        <v>2733</v>
      </c>
      <c r="F31" s="0" t="s">
        <v>2678</v>
      </c>
      <c r="G31" s="0" t="s">
        <v>1579</v>
      </c>
    </row>
    <row customHeight="1" ht="11.25">
      <c r="A32" s="375" t="s">
        <v>16</v>
      </c>
      <c r="B32" s="0" t="s">
        <v>2726</v>
      </c>
      <c r="C32" s="0" t="s">
        <v>2727</v>
      </c>
      <c r="D32" s="0" t="s">
        <v>2726</v>
      </c>
      <c r="E32" s="0" t="s">
        <v>2727</v>
      </c>
      <c r="F32" s="0" t="s">
        <v>2675</v>
      </c>
      <c r="G32" s="0" t="s">
        <v>1581</v>
      </c>
    </row>
    <row customHeight="1" ht="11.25">
      <c r="A33" s="375" t="s">
        <v>16</v>
      </c>
      <c r="B33" s="0" t="s">
        <v>2726</v>
      </c>
      <c r="C33" s="0" t="s">
        <v>2727</v>
      </c>
      <c r="D33" s="0" t="s">
        <v>2734</v>
      </c>
      <c r="E33" s="0" t="s">
        <v>2735</v>
      </c>
      <c r="F33" s="0" t="s">
        <v>2678</v>
      </c>
      <c r="G33" s="0" t="s">
        <v>1583</v>
      </c>
    </row>
    <row customHeight="1" ht="11.25">
      <c r="A34" s="375" t="s">
        <v>16</v>
      </c>
      <c r="B34" s="0" t="s">
        <v>2726</v>
      </c>
      <c r="C34" s="0" t="s">
        <v>2727</v>
      </c>
      <c r="D34" s="0" t="s">
        <v>2736</v>
      </c>
      <c r="E34" s="0" t="s">
        <v>2737</v>
      </c>
      <c r="F34" s="0" t="s">
        <v>2678</v>
      </c>
      <c r="G34" s="0" t="s">
        <v>1585</v>
      </c>
    </row>
    <row customHeight="1" ht="11.25">
      <c r="A35" s="375" t="s">
        <v>16</v>
      </c>
      <c r="B35" s="0" t="s">
        <v>2726</v>
      </c>
      <c r="C35" s="0" t="s">
        <v>2727</v>
      </c>
      <c r="D35" s="0" t="s">
        <v>2738</v>
      </c>
      <c r="E35" s="0" t="s">
        <v>2739</v>
      </c>
      <c r="F35" s="0" t="s">
        <v>2678</v>
      </c>
      <c r="G35" s="0" t="s">
        <v>1590</v>
      </c>
    </row>
    <row customHeight="1" ht="11.25">
      <c r="A36" s="375" t="s">
        <v>16</v>
      </c>
      <c r="B36" s="0" t="s">
        <v>2726</v>
      </c>
      <c r="C36" s="0" t="s">
        <v>2727</v>
      </c>
      <c r="D36" s="0" t="s">
        <v>2740</v>
      </c>
      <c r="E36" s="0" t="s">
        <v>2741</v>
      </c>
      <c r="F36" s="0" t="s">
        <v>2678</v>
      </c>
      <c r="G36" s="0" t="s">
        <v>1595</v>
      </c>
    </row>
    <row customHeight="1" ht="11.25">
      <c r="A37" s="375" t="s">
        <v>16</v>
      </c>
      <c r="B37" s="0" t="s">
        <v>2726</v>
      </c>
      <c r="C37" s="0" t="s">
        <v>2727</v>
      </c>
      <c r="D37" s="0" t="s">
        <v>2742</v>
      </c>
      <c r="E37" s="0" t="s">
        <v>2743</v>
      </c>
      <c r="F37" s="0" t="s">
        <v>2678</v>
      </c>
      <c r="G37" s="0" t="s">
        <v>1599</v>
      </c>
    </row>
    <row customHeight="1" ht="11.25">
      <c r="A38" s="375" t="s">
        <v>16</v>
      </c>
      <c r="B38" s="0" t="s">
        <v>2726</v>
      </c>
      <c r="C38" s="0" t="s">
        <v>2727</v>
      </c>
      <c r="D38" s="0" t="s">
        <v>2744</v>
      </c>
      <c r="E38" s="0" t="s">
        <v>2745</v>
      </c>
      <c r="F38" s="0" t="s">
        <v>2678</v>
      </c>
      <c r="G38" s="0" t="s">
        <v>1607</v>
      </c>
    </row>
    <row customHeight="1" ht="11.25">
      <c r="A39" s="375" t="s">
        <v>16</v>
      </c>
      <c r="B39" s="0" t="s">
        <v>2726</v>
      </c>
      <c r="C39" s="0" t="s">
        <v>2727</v>
      </c>
      <c r="D39" s="0" t="s">
        <v>2746</v>
      </c>
      <c r="E39" s="0" t="s">
        <v>2747</v>
      </c>
      <c r="F39" s="0" t="s">
        <v>2721</v>
      </c>
      <c r="G39" s="0" t="s">
        <v>1613</v>
      </c>
    </row>
    <row customHeight="1" ht="11.25">
      <c r="A40" s="375" t="s">
        <v>16</v>
      </c>
      <c r="B40" s="0" t="s">
        <v>2748</v>
      </c>
      <c r="C40" s="0" t="s">
        <v>2749</v>
      </c>
      <c r="D40" s="0" t="s">
        <v>2748</v>
      </c>
      <c r="E40" s="0" t="s">
        <v>2749</v>
      </c>
      <c r="F40" s="0" t="s">
        <v>2669</v>
      </c>
      <c r="G40" s="0" t="s">
        <v>1618</v>
      </c>
    </row>
    <row customHeight="1" ht="11.25">
      <c r="A41" s="375" t="s">
        <v>16</v>
      </c>
      <c r="B41" s="0" t="s">
        <v>2750</v>
      </c>
      <c r="C41" s="0" t="s">
        <v>2751</v>
      </c>
      <c r="D41" s="0" t="s">
        <v>2750</v>
      </c>
      <c r="E41" s="0" t="s">
        <v>2751</v>
      </c>
      <c r="F41" s="0" t="s">
        <v>2672</v>
      </c>
      <c r="G41" s="0" t="s">
        <v>1622</v>
      </c>
    </row>
    <row customHeight="1" ht="11.25">
      <c r="A42" s="375" t="s">
        <v>16</v>
      </c>
      <c r="B42" s="0" t="s">
        <v>2752</v>
      </c>
      <c r="C42" s="0" t="s">
        <v>2753</v>
      </c>
      <c r="D42" s="0" t="s">
        <v>2754</v>
      </c>
      <c r="E42" s="0" t="s">
        <v>2755</v>
      </c>
      <c r="F42" s="0" t="s">
        <v>2678</v>
      </c>
      <c r="G42" s="0" t="s">
        <v>1625</v>
      </c>
    </row>
    <row customHeight="1" ht="11.25">
      <c r="A43" s="375" t="s">
        <v>16</v>
      </c>
      <c r="B43" s="0" t="s">
        <v>2752</v>
      </c>
      <c r="C43" s="0" t="s">
        <v>2753</v>
      </c>
      <c r="D43" s="0" t="s">
        <v>2756</v>
      </c>
      <c r="E43" s="0" t="s">
        <v>2757</v>
      </c>
      <c r="F43" s="0" t="s">
        <v>2678</v>
      </c>
      <c r="G43" s="0" t="s">
        <v>1632</v>
      </c>
    </row>
    <row customHeight="1" ht="11.25">
      <c r="A44" s="375" t="s">
        <v>16</v>
      </c>
      <c r="B44" s="0" t="s">
        <v>2752</v>
      </c>
      <c r="C44" s="0" t="s">
        <v>2753</v>
      </c>
      <c r="D44" s="0" t="s">
        <v>2752</v>
      </c>
      <c r="E44" s="0" t="s">
        <v>2753</v>
      </c>
      <c r="F44" s="0" t="s">
        <v>2675</v>
      </c>
      <c r="G44" s="0" t="s">
        <v>1641</v>
      </c>
    </row>
    <row customHeight="1" ht="11.25">
      <c r="A45" s="375" t="s">
        <v>16</v>
      </c>
      <c r="B45" s="0" t="s">
        <v>2752</v>
      </c>
      <c r="C45" s="0" t="s">
        <v>2753</v>
      </c>
      <c r="D45" s="0" t="s">
        <v>2758</v>
      </c>
      <c r="E45" s="0" t="s">
        <v>2759</v>
      </c>
      <c r="F45" s="0" t="s">
        <v>2678</v>
      </c>
      <c r="G45" s="0" t="s">
        <v>1646</v>
      </c>
    </row>
    <row customHeight="1" ht="11.25">
      <c r="A46" s="375" t="s">
        <v>16</v>
      </c>
      <c r="B46" s="0" t="s">
        <v>2752</v>
      </c>
      <c r="C46" s="0" t="s">
        <v>2753</v>
      </c>
      <c r="D46" s="0" t="s">
        <v>2760</v>
      </c>
      <c r="E46" s="0" t="s">
        <v>2761</v>
      </c>
      <c r="F46" s="0" t="s">
        <v>2678</v>
      </c>
      <c r="G46" s="0" t="s">
        <v>1649</v>
      </c>
    </row>
    <row customHeight="1" ht="11.25">
      <c r="A47" s="375" t="s">
        <v>16</v>
      </c>
      <c r="B47" s="0" t="s">
        <v>2752</v>
      </c>
      <c r="C47" s="0" t="s">
        <v>2753</v>
      </c>
      <c r="D47" s="0" t="s">
        <v>2762</v>
      </c>
      <c r="E47" s="0" t="s">
        <v>2763</v>
      </c>
      <c r="F47" s="0" t="s">
        <v>2678</v>
      </c>
      <c r="G47" s="0" t="s">
        <v>1655</v>
      </c>
    </row>
    <row customHeight="1" ht="11.25">
      <c r="A48" s="375" t="s">
        <v>16</v>
      </c>
      <c r="B48" s="0" t="s">
        <v>2752</v>
      </c>
      <c r="C48" s="0" t="s">
        <v>2753</v>
      </c>
      <c r="D48" s="0" t="s">
        <v>2764</v>
      </c>
      <c r="E48" s="0" t="s">
        <v>2765</v>
      </c>
      <c r="F48" s="0" t="s">
        <v>2678</v>
      </c>
      <c r="G48" s="0" t="s">
        <v>1660</v>
      </c>
    </row>
    <row customHeight="1" ht="11.25">
      <c r="A49" s="375" t="s">
        <v>16</v>
      </c>
      <c r="B49" s="0" t="s">
        <v>2752</v>
      </c>
      <c r="C49" s="0" t="s">
        <v>2753</v>
      </c>
      <c r="D49" s="0" t="s">
        <v>2766</v>
      </c>
      <c r="E49" s="0" t="s">
        <v>2767</v>
      </c>
      <c r="F49" s="0" t="s">
        <v>2678</v>
      </c>
      <c r="G49" s="0" t="s">
        <v>1663</v>
      </c>
    </row>
    <row customHeight="1" ht="11.25">
      <c r="A50" s="375" t="s">
        <v>16</v>
      </c>
      <c r="B50" s="0" t="s">
        <v>2752</v>
      </c>
      <c r="C50" s="0" t="s">
        <v>2753</v>
      </c>
      <c r="D50" s="0" t="s">
        <v>2768</v>
      </c>
      <c r="E50" s="0" t="s">
        <v>2769</v>
      </c>
      <c r="F50" s="0" t="s">
        <v>2678</v>
      </c>
      <c r="G50" s="0" t="s">
        <v>1667</v>
      </c>
    </row>
    <row customHeight="1" ht="11.25">
      <c r="A51" s="375" t="s">
        <v>16</v>
      </c>
      <c r="B51" s="0" t="s">
        <v>2752</v>
      </c>
      <c r="C51" s="0" t="s">
        <v>2753</v>
      </c>
      <c r="D51" s="0" t="s">
        <v>2770</v>
      </c>
      <c r="E51" s="0" t="s">
        <v>2771</v>
      </c>
      <c r="F51" s="0" t="s">
        <v>2678</v>
      </c>
      <c r="G51" s="0" t="s">
        <v>1672</v>
      </c>
    </row>
    <row customHeight="1" ht="11.25">
      <c r="A52" s="375" t="s">
        <v>16</v>
      </c>
      <c r="B52" s="0" t="s">
        <v>2752</v>
      </c>
      <c r="C52" s="0" t="s">
        <v>2753</v>
      </c>
      <c r="D52" s="0" t="s">
        <v>2772</v>
      </c>
      <c r="E52" s="0" t="s">
        <v>2773</v>
      </c>
      <c r="F52" s="0" t="s">
        <v>2678</v>
      </c>
      <c r="G52" s="0" t="s">
        <v>1676</v>
      </c>
    </row>
    <row customHeight="1" ht="11.25">
      <c r="A53" s="375" t="s">
        <v>16</v>
      </c>
      <c r="B53" s="0" t="s">
        <v>2752</v>
      </c>
      <c r="C53" s="0" t="s">
        <v>2753</v>
      </c>
      <c r="D53" s="0" t="s">
        <v>2774</v>
      </c>
      <c r="E53" s="0" t="s">
        <v>2775</v>
      </c>
      <c r="F53" s="0" t="s">
        <v>2678</v>
      </c>
      <c r="G53" s="0" t="s">
        <v>1678</v>
      </c>
    </row>
    <row customHeight="1" ht="11.25">
      <c r="A54" s="375" t="s">
        <v>16</v>
      </c>
      <c r="B54" s="0" t="s">
        <v>2752</v>
      </c>
      <c r="C54" s="0" t="s">
        <v>2753</v>
      </c>
      <c r="D54" s="0" t="s">
        <v>2776</v>
      </c>
      <c r="E54" s="0" t="s">
        <v>2777</v>
      </c>
      <c r="F54" s="0" t="s">
        <v>2721</v>
      </c>
      <c r="G54" s="0" t="s">
        <v>1681</v>
      </c>
    </row>
    <row customHeight="1" ht="11.25">
      <c r="A55" s="375" t="s">
        <v>16</v>
      </c>
      <c r="B55" s="0" t="s">
        <v>2778</v>
      </c>
      <c r="C55" s="0" t="s">
        <v>2779</v>
      </c>
      <c r="D55" s="0" t="s">
        <v>2780</v>
      </c>
      <c r="E55" s="0" t="s">
        <v>2781</v>
      </c>
      <c r="F55" s="0" t="s">
        <v>2678</v>
      </c>
      <c r="G55" s="0" t="s">
        <v>1685</v>
      </c>
    </row>
    <row customHeight="1" ht="11.25">
      <c r="A56" s="375" t="s">
        <v>16</v>
      </c>
      <c r="B56" s="0" t="s">
        <v>2778</v>
      </c>
      <c r="C56" s="0" t="s">
        <v>2779</v>
      </c>
      <c r="D56" s="0" t="s">
        <v>2778</v>
      </c>
      <c r="E56" s="0" t="s">
        <v>2779</v>
      </c>
      <c r="F56" s="0" t="s">
        <v>2675</v>
      </c>
      <c r="G56" s="0" t="s">
        <v>1688</v>
      </c>
    </row>
    <row customHeight="1" ht="11.25">
      <c r="A57" s="375" t="s">
        <v>16</v>
      </c>
      <c r="B57" s="0" t="s">
        <v>2778</v>
      </c>
      <c r="C57" s="0" t="s">
        <v>2779</v>
      </c>
      <c r="D57" s="0" t="s">
        <v>2782</v>
      </c>
      <c r="E57" s="0" t="s">
        <v>2783</v>
      </c>
      <c r="F57" s="0" t="s">
        <v>2678</v>
      </c>
      <c r="G57" s="0" t="s">
        <v>1691</v>
      </c>
    </row>
    <row customHeight="1" ht="11.25">
      <c r="A58" s="375" t="s">
        <v>16</v>
      </c>
      <c r="B58" s="0" t="s">
        <v>2778</v>
      </c>
      <c r="C58" s="0" t="s">
        <v>2779</v>
      </c>
      <c r="D58" s="0" t="s">
        <v>2784</v>
      </c>
      <c r="E58" s="0" t="s">
        <v>2785</v>
      </c>
      <c r="F58" s="0" t="s">
        <v>2678</v>
      </c>
      <c r="G58" s="0" t="s">
        <v>1694</v>
      </c>
    </row>
    <row customHeight="1" ht="11.25">
      <c r="A59" s="375" t="s">
        <v>16</v>
      </c>
      <c r="B59" s="0" t="s">
        <v>2778</v>
      </c>
      <c r="C59" s="0" t="s">
        <v>2779</v>
      </c>
      <c r="D59" s="0" t="s">
        <v>2786</v>
      </c>
      <c r="E59" s="0" t="s">
        <v>2787</v>
      </c>
      <c r="F59" s="0" t="s">
        <v>2678</v>
      </c>
      <c r="G59" s="0" t="s">
        <v>1698</v>
      </c>
    </row>
    <row customHeight="1" ht="11.25">
      <c r="A60" s="375" t="s">
        <v>16</v>
      </c>
      <c r="B60" s="0" t="s">
        <v>2778</v>
      </c>
      <c r="C60" s="0" t="s">
        <v>2779</v>
      </c>
      <c r="D60" s="0" t="s">
        <v>2788</v>
      </c>
      <c r="E60" s="0" t="s">
        <v>2789</v>
      </c>
      <c r="F60" s="0" t="s">
        <v>2678</v>
      </c>
      <c r="G60" s="0" t="s">
        <v>1701</v>
      </c>
    </row>
    <row customHeight="1" ht="11.25">
      <c r="A61" s="375" t="s">
        <v>16</v>
      </c>
      <c r="B61" s="0" t="s">
        <v>2778</v>
      </c>
      <c r="C61" s="0" t="s">
        <v>2779</v>
      </c>
      <c r="D61" s="0" t="s">
        <v>2790</v>
      </c>
      <c r="E61" s="0" t="s">
        <v>2791</v>
      </c>
      <c r="F61" s="0" t="s">
        <v>2678</v>
      </c>
      <c r="G61" s="0" t="s">
        <v>2792</v>
      </c>
    </row>
    <row customHeight="1" ht="11.25">
      <c r="A62" s="375" t="s">
        <v>16</v>
      </c>
      <c r="B62" s="0" t="s">
        <v>2778</v>
      </c>
      <c r="C62" s="0" t="s">
        <v>2779</v>
      </c>
      <c r="D62" s="0" t="s">
        <v>2793</v>
      </c>
      <c r="E62" s="0" t="s">
        <v>2794</v>
      </c>
      <c r="F62" s="0" t="s">
        <v>2721</v>
      </c>
      <c r="G62" s="0" t="s">
        <v>2795</v>
      </c>
    </row>
    <row customHeight="1" ht="11.25">
      <c r="A63" s="375" t="s">
        <v>16</v>
      </c>
      <c r="B63" s="0" t="s">
        <v>2778</v>
      </c>
      <c r="C63" s="0" t="s">
        <v>2779</v>
      </c>
      <c r="D63" s="0" t="s">
        <v>2796</v>
      </c>
      <c r="E63" s="0" t="s">
        <v>2797</v>
      </c>
      <c r="F63" s="0" t="s">
        <v>2678</v>
      </c>
      <c r="G63" s="0" t="s">
        <v>2798</v>
      </c>
    </row>
    <row customHeight="1" ht="11.25">
      <c r="A64" s="375" t="s">
        <v>16</v>
      </c>
      <c r="B64" s="0" t="s">
        <v>2778</v>
      </c>
      <c r="C64" s="0" t="s">
        <v>2779</v>
      </c>
      <c r="D64" s="0" t="s">
        <v>2799</v>
      </c>
      <c r="E64" s="0" t="s">
        <v>2800</v>
      </c>
      <c r="F64" s="0" t="s">
        <v>2678</v>
      </c>
      <c r="G64" s="0" t="s">
        <v>2801</v>
      </c>
    </row>
    <row customHeight="1" ht="11.25">
      <c r="A65" s="375" t="s">
        <v>16</v>
      </c>
      <c r="B65" s="0" t="s">
        <v>2778</v>
      </c>
      <c r="C65" s="0" t="s">
        <v>2779</v>
      </c>
      <c r="D65" s="0" t="s">
        <v>2802</v>
      </c>
      <c r="E65" s="0" t="s">
        <v>2803</v>
      </c>
      <c r="F65" s="0" t="s">
        <v>2678</v>
      </c>
      <c r="G65" s="0" t="s">
        <v>2804</v>
      </c>
    </row>
    <row customHeight="1" ht="11.25">
      <c r="A66" s="375" t="s">
        <v>16</v>
      </c>
      <c r="B66" s="0" t="s">
        <v>2778</v>
      </c>
      <c r="C66" s="0" t="s">
        <v>2779</v>
      </c>
      <c r="D66" s="0" t="s">
        <v>2805</v>
      </c>
      <c r="E66" s="0" t="s">
        <v>2806</v>
      </c>
      <c r="F66" s="0" t="s">
        <v>2678</v>
      </c>
      <c r="G66" s="0" t="s">
        <v>2807</v>
      </c>
    </row>
    <row customHeight="1" ht="11.25">
      <c r="A67" s="375" t="s">
        <v>16</v>
      </c>
      <c r="B67" s="0" t="s">
        <v>2778</v>
      </c>
      <c r="C67" s="0" t="s">
        <v>2779</v>
      </c>
      <c r="D67" s="0" t="s">
        <v>2808</v>
      </c>
      <c r="E67" s="0" t="s">
        <v>2809</v>
      </c>
      <c r="F67" s="0" t="s">
        <v>2678</v>
      </c>
      <c r="G67" s="0" t="s">
        <v>2019</v>
      </c>
    </row>
    <row customHeight="1" ht="11.25">
      <c r="A68" s="375" t="s">
        <v>16</v>
      </c>
      <c r="B68" s="0" t="s">
        <v>2778</v>
      </c>
      <c r="C68" s="0" t="s">
        <v>2779</v>
      </c>
      <c r="D68" s="0" t="s">
        <v>2810</v>
      </c>
      <c r="E68" s="0" t="s">
        <v>2811</v>
      </c>
      <c r="F68" s="0" t="s">
        <v>2678</v>
      </c>
      <c r="G68" s="0" t="s">
        <v>2812</v>
      </c>
    </row>
    <row customHeight="1" ht="11.25">
      <c r="A69" s="375" t="s">
        <v>16</v>
      </c>
      <c r="B69" s="0" t="s">
        <v>2778</v>
      </c>
      <c r="C69" s="0" t="s">
        <v>2779</v>
      </c>
      <c r="D69" s="0" t="s">
        <v>2813</v>
      </c>
      <c r="E69" s="0" t="s">
        <v>2814</v>
      </c>
      <c r="F69" s="0" t="s">
        <v>2721</v>
      </c>
      <c r="G69" s="0" t="s">
        <v>2222</v>
      </c>
    </row>
    <row customHeight="1" ht="11.25">
      <c r="A70" s="375" t="s">
        <v>16</v>
      </c>
      <c r="B70" s="0" t="s">
        <v>2815</v>
      </c>
      <c r="C70" s="0" t="s">
        <v>2816</v>
      </c>
      <c r="D70" s="0" t="s">
        <v>2815</v>
      </c>
      <c r="E70" s="0" t="s">
        <v>2816</v>
      </c>
      <c r="F70" s="0" t="s">
        <v>2669</v>
      </c>
      <c r="G70" s="0" t="s">
        <v>2817</v>
      </c>
    </row>
    <row customHeight="1" ht="11.25">
      <c r="A71" s="375" t="s">
        <v>16</v>
      </c>
      <c r="B71" s="0" t="s">
        <v>2818</v>
      </c>
      <c r="C71" s="0" t="s">
        <v>2819</v>
      </c>
      <c r="D71" s="0" t="s">
        <v>2818</v>
      </c>
      <c r="E71" s="0" t="s">
        <v>2819</v>
      </c>
      <c r="F71" s="0" t="s">
        <v>2672</v>
      </c>
      <c r="G71" s="0" t="s">
        <v>2820</v>
      </c>
    </row>
    <row customHeight="1" ht="11.25">
      <c r="A72" s="375" t="s">
        <v>16</v>
      </c>
      <c r="B72" s="0" t="s">
        <v>2821</v>
      </c>
      <c r="C72" s="0" t="s">
        <v>2822</v>
      </c>
      <c r="D72" s="0" t="s">
        <v>2821</v>
      </c>
      <c r="E72" s="0" t="s">
        <v>2822</v>
      </c>
      <c r="F72" s="0" t="s">
        <v>2669</v>
      </c>
      <c r="G72" s="0" t="s">
        <v>2823</v>
      </c>
    </row>
    <row customHeight="1" ht="11.25">
      <c r="A73" s="375" t="s">
        <v>16</v>
      </c>
      <c r="B73" s="0" t="s">
        <v>2824</v>
      </c>
      <c r="C73" s="0" t="s">
        <v>2825</v>
      </c>
      <c r="D73" s="0" t="s">
        <v>2826</v>
      </c>
      <c r="E73" s="0" t="s">
        <v>2827</v>
      </c>
      <c r="F73" s="0" t="s">
        <v>2678</v>
      </c>
      <c r="G73" s="0" t="s">
        <v>2828</v>
      </c>
    </row>
    <row customHeight="1" ht="11.25">
      <c r="A74" s="375" t="s">
        <v>16</v>
      </c>
      <c r="B74" s="0" t="s">
        <v>2824</v>
      </c>
      <c r="C74" s="0" t="s">
        <v>2825</v>
      </c>
      <c r="D74" s="0" t="s">
        <v>2829</v>
      </c>
      <c r="E74" s="0" t="s">
        <v>2830</v>
      </c>
      <c r="F74" s="0" t="s">
        <v>2678</v>
      </c>
      <c r="G74" s="0" t="s">
        <v>2831</v>
      </c>
    </row>
    <row customHeight="1" ht="11.25">
      <c r="A75" s="375" t="s">
        <v>16</v>
      </c>
      <c r="B75" s="0" t="s">
        <v>2824</v>
      </c>
      <c r="C75" s="0" t="s">
        <v>2825</v>
      </c>
      <c r="D75" s="0" t="s">
        <v>2832</v>
      </c>
      <c r="E75" s="0" t="s">
        <v>2833</v>
      </c>
      <c r="F75" s="0" t="s">
        <v>2678</v>
      </c>
      <c r="G75" s="0" t="s">
        <v>2834</v>
      </c>
    </row>
    <row customHeight="1" ht="11.25">
      <c r="A76" s="375" t="s">
        <v>16</v>
      </c>
      <c r="B76" s="0" t="s">
        <v>2824</v>
      </c>
      <c r="C76" s="0" t="s">
        <v>2825</v>
      </c>
      <c r="D76" s="0" t="s">
        <v>2835</v>
      </c>
      <c r="E76" s="0" t="s">
        <v>2836</v>
      </c>
      <c r="F76" s="0" t="s">
        <v>2678</v>
      </c>
      <c r="G76" s="0" t="s">
        <v>2837</v>
      </c>
    </row>
    <row customHeight="1" ht="11.25">
      <c r="A77" s="375" t="s">
        <v>16</v>
      </c>
      <c r="B77" s="0" t="s">
        <v>2824</v>
      </c>
      <c r="C77" s="0" t="s">
        <v>2825</v>
      </c>
      <c r="D77" s="0" t="s">
        <v>2838</v>
      </c>
      <c r="E77" s="0" t="s">
        <v>2839</v>
      </c>
      <c r="F77" s="0" t="s">
        <v>2678</v>
      </c>
      <c r="G77" s="0" t="s">
        <v>2840</v>
      </c>
    </row>
    <row customHeight="1" ht="11.25">
      <c r="A78" s="375" t="s">
        <v>16</v>
      </c>
      <c r="B78" s="0" t="s">
        <v>2824</v>
      </c>
      <c r="C78" s="0" t="s">
        <v>2825</v>
      </c>
      <c r="D78" s="0" t="s">
        <v>2824</v>
      </c>
      <c r="E78" s="0" t="s">
        <v>2825</v>
      </c>
      <c r="F78" s="0" t="s">
        <v>2675</v>
      </c>
      <c r="G78" s="0" t="s">
        <v>2841</v>
      </c>
    </row>
    <row customHeight="1" ht="11.25">
      <c r="A79" s="375" t="s">
        <v>16</v>
      </c>
      <c r="B79" s="0" t="s">
        <v>2824</v>
      </c>
      <c r="C79" s="0" t="s">
        <v>2825</v>
      </c>
      <c r="D79" s="0" t="s">
        <v>2842</v>
      </c>
      <c r="E79" s="0" t="s">
        <v>2843</v>
      </c>
      <c r="F79" s="0" t="s">
        <v>2678</v>
      </c>
      <c r="G79" s="0" t="s">
        <v>2844</v>
      </c>
    </row>
    <row customHeight="1" ht="11.25">
      <c r="A80" s="375" t="s">
        <v>16</v>
      </c>
      <c r="B80" s="0" t="s">
        <v>2824</v>
      </c>
      <c r="C80" s="0" t="s">
        <v>2825</v>
      </c>
      <c r="D80" s="0" t="s">
        <v>2845</v>
      </c>
      <c r="E80" s="0" t="s">
        <v>2846</v>
      </c>
      <c r="F80" s="0" t="s">
        <v>2678</v>
      </c>
      <c r="G80" s="0" t="s">
        <v>2847</v>
      </c>
    </row>
    <row customHeight="1" ht="11.25">
      <c r="A81" s="375" t="s">
        <v>16</v>
      </c>
      <c r="B81" s="0" t="s">
        <v>2824</v>
      </c>
      <c r="C81" s="0" t="s">
        <v>2825</v>
      </c>
      <c r="D81" s="0" t="s">
        <v>2848</v>
      </c>
      <c r="E81" s="0" t="s">
        <v>2849</v>
      </c>
      <c r="F81" s="0" t="s">
        <v>2678</v>
      </c>
      <c r="G81" s="0" t="s">
        <v>2850</v>
      </c>
    </row>
    <row customHeight="1" ht="11.25">
      <c r="A82" s="375" t="s">
        <v>16</v>
      </c>
      <c r="B82" s="0" t="s">
        <v>2824</v>
      </c>
      <c r="C82" s="0" t="s">
        <v>2825</v>
      </c>
      <c r="D82" s="0" t="s">
        <v>2790</v>
      </c>
      <c r="E82" s="0" t="s">
        <v>2851</v>
      </c>
      <c r="F82" s="0" t="s">
        <v>2678</v>
      </c>
      <c r="G82" s="0" t="s">
        <v>2852</v>
      </c>
    </row>
    <row customHeight="1" ht="11.25">
      <c r="A83" s="375" t="s">
        <v>16</v>
      </c>
      <c r="B83" s="0" t="s">
        <v>2824</v>
      </c>
      <c r="C83" s="0" t="s">
        <v>2825</v>
      </c>
      <c r="D83" s="0" t="s">
        <v>2853</v>
      </c>
      <c r="E83" s="0" t="s">
        <v>2854</v>
      </c>
      <c r="F83" s="0" t="s">
        <v>2678</v>
      </c>
      <c r="G83" s="0" t="s">
        <v>2855</v>
      </c>
    </row>
    <row customHeight="1" ht="11.25">
      <c r="A84" s="375" t="s">
        <v>16</v>
      </c>
      <c r="B84" s="0" t="s">
        <v>2824</v>
      </c>
      <c r="C84" s="0" t="s">
        <v>2825</v>
      </c>
      <c r="D84" s="0" t="s">
        <v>2856</v>
      </c>
      <c r="E84" s="0" t="s">
        <v>2857</v>
      </c>
      <c r="F84" s="0" t="s">
        <v>2678</v>
      </c>
      <c r="G84" s="0" t="s">
        <v>2858</v>
      </c>
    </row>
    <row customHeight="1" ht="11.25">
      <c r="A85" s="375" t="s">
        <v>16</v>
      </c>
      <c r="B85" s="0" t="s">
        <v>2824</v>
      </c>
      <c r="C85" s="0" t="s">
        <v>2825</v>
      </c>
      <c r="D85" s="0" t="s">
        <v>2859</v>
      </c>
      <c r="E85" s="0" t="s">
        <v>2860</v>
      </c>
      <c r="F85" s="0" t="s">
        <v>2678</v>
      </c>
      <c r="G85" s="0" t="s">
        <v>2861</v>
      </c>
    </row>
    <row customHeight="1" ht="11.25">
      <c r="A86" s="375" t="s">
        <v>16</v>
      </c>
      <c r="B86" s="0" t="s">
        <v>2824</v>
      </c>
      <c r="C86" s="0" t="s">
        <v>2825</v>
      </c>
      <c r="D86" s="0" t="s">
        <v>2862</v>
      </c>
      <c r="E86" s="0" t="s">
        <v>2863</v>
      </c>
      <c r="F86" s="0" t="s">
        <v>2678</v>
      </c>
      <c r="G86" s="0" t="s">
        <v>2864</v>
      </c>
    </row>
    <row customHeight="1" ht="11.25">
      <c r="A87" s="375" t="s">
        <v>16</v>
      </c>
      <c r="B87" s="0" t="s">
        <v>2824</v>
      </c>
      <c r="C87" s="0" t="s">
        <v>2825</v>
      </c>
      <c r="D87" s="0" t="s">
        <v>2865</v>
      </c>
      <c r="E87" s="0" t="s">
        <v>2866</v>
      </c>
      <c r="F87" s="0" t="s">
        <v>2678</v>
      </c>
      <c r="G87" s="0" t="s">
        <v>2867</v>
      </c>
    </row>
    <row customHeight="1" ht="11.25">
      <c r="A88" s="375" t="s">
        <v>16</v>
      </c>
      <c r="B88" s="0" t="s">
        <v>2824</v>
      </c>
      <c r="C88" s="0" t="s">
        <v>2825</v>
      </c>
      <c r="D88" s="0" t="s">
        <v>2868</v>
      </c>
      <c r="E88" s="0" t="s">
        <v>2869</v>
      </c>
      <c r="F88" s="0" t="s">
        <v>2721</v>
      </c>
      <c r="G88" s="0" t="s">
        <v>2870</v>
      </c>
    </row>
    <row customHeight="1" ht="11.25">
      <c r="A89" s="375" t="s">
        <v>16</v>
      </c>
      <c r="B89" s="0" t="s">
        <v>2871</v>
      </c>
      <c r="C89" s="0" t="s">
        <v>2872</v>
      </c>
      <c r="D89" s="0" t="s">
        <v>2873</v>
      </c>
      <c r="E89" s="0" t="s">
        <v>2874</v>
      </c>
      <c r="F89" s="0" t="s">
        <v>2678</v>
      </c>
      <c r="G89" s="0" t="s">
        <v>2875</v>
      </c>
    </row>
    <row customHeight="1" ht="11.25">
      <c r="A90" s="375" t="s">
        <v>16</v>
      </c>
      <c r="B90" s="0" t="s">
        <v>2871</v>
      </c>
      <c r="C90" s="0" t="s">
        <v>2872</v>
      </c>
      <c r="D90" s="0" t="s">
        <v>2876</v>
      </c>
      <c r="E90" s="0" t="s">
        <v>2877</v>
      </c>
      <c r="F90" s="0" t="s">
        <v>2678</v>
      </c>
      <c r="G90" s="0" t="s">
        <v>2878</v>
      </c>
    </row>
    <row customHeight="1" ht="11.25">
      <c r="A91" s="375" t="s">
        <v>16</v>
      </c>
      <c r="B91" s="0" t="s">
        <v>2871</v>
      </c>
      <c r="C91" s="0" t="s">
        <v>2872</v>
      </c>
      <c r="D91" s="0" t="s">
        <v>2879</v>
      </c>
      <c r="E91" s="0" t="s">
        <v>2880</v>
      </c>
      <c r="F91" s="0" t="s">
        <v>2678</v>
      </c>
      <c r="G91" s="0" t="s">
        <v>2881</v>
      </c>
    </row>
    <row customHeight="1" ht="11.25">
      <c r="A92" s="375" t="s">
        <v>16</v>
      </c>
      <c r="B92" s="0" t="s">
        <v>2871</v>
      </c>
      <c r="C92" s="0" t="s">
        <v>2872</v>
      </c>
      <c r="D92" s="0" t="s">
        <v>2882</v>
      </c>
      <c r="E92" s="0" t="s">
        <v>2883</v>
      </c>
      <c r="F92" s="0" t="s">
        <v>2678</v>
      </c>
      <c r="G92" s="0" t="s">
        <v>2884</v>
      </c>
    </row>
    <row customHeight="1" ht="11.25">
      <c r="A93" s="375" t="s">
        <v>16</v>
      </c>
      <c r="B93" s="0" t="s">
        <v>2871</v>
      </c>
      <c r="C93" s="0" t="s">
        <v>2872</v>
      </c>
      <c r="D93" s="0" t="s">
        <v>2885</v>
      </c>
      <c r="E93" s="0" t="s">
        <v>2886</v>
      </c>
      <c r="F93" s="0" t="s">
        <v>2678</v>
      </c>
      <c r="G93" s="0" t="s">
        <v>2887</v>
      </c>
    </row>
    <row customHeight="1" ht="11.25">
      <c r="A94" s="375" t="s">
        <v>16</v>
      </c>
      <c r="B94" s="0" t="s">
        <v>2871</v>
      </c>
      <c r="C94" s="0" t="s">
        <v>2872</v>
      </c>
      <c r="D94" s="0" t="s">
        <v>2888</v>
      </c>
      <c r="E94" s="0" t="s">
        <v>2889</v>
      </c>
      <c r="F94" s="0" t="s">
        <v>2678</v>
      </c>
      <c r="G94" s="0" t="s">
        <v>2890</v>
      </c>
    </row>
    <row customHeight="1" ht="11.25">
      <c r="A95" s="375" t="s">
        <v>16</v>
      </c>
      <c r="B95" s="0" t="s">
        <v>2871</v>
      </c>
      <c r="C95" s="0" t="s">
        <v>2872</v>
      </c>
      <c r="D95" s="0" t="s">
        <v>2891</v>
      </c>
      <c r="E95" s="0" t="s">
        <v>2892</v>
      </c>
      <c r="F95" s="0" t="s">
        <v>2678</v>
      </c>
      <c r="G95" s="0" t="s">
        <v>2893</v>
      </c>
    </row>
    <row customHeight="1" ht="11.25">
      <c r="A96" s="375" t="s">
        <v>16</v>
      </c>
      <c r="B96" s="0" t="s">
        <v>2871</v>
      </c>
      <c r="C96" s="0" t="s">
        <v>2872</v>
      </c>
      <c r="D96" s="0" t="s">
        <v>2894</v>
      </c>
      <c r="E96" s="0" t="s">
        <v>2895</v>
      </c>
      <c r="F96" s="0" t="s">
        <v>2678</v>
      </c>
      <c r="G96" s="0" t="s">
        <v>2896</v>
      </c>
    </row>
    <row customHeight="1" ht="11.25">
      <c r="A97" s="375" t="s">
        <v>16</v>
      </c>
      <c r="B97" s="0" t="s">
        <v>2871</v>
      </c>
      <c r="C97" s="0" t="s">
        <v>2872</v>
      </c>
      <c r="D97" s="0" t="s">
        <v>2897</v>
      </c>
      <c r="E97" s="0" t="s">
        <v>2898</v>
      </c>
      <c r="F97" s="0" t="s">
        <v>2678</v>
      </c>
      <c r="G97" s="0" t="s">
        <v>2899</v>
      </c>
    </row>
    <row customHeight="1" ht="11.25">
      <c r="A98" s="375" t="s">
        <v>16</v>
      </c>
      <c r="B98" s="0" t="s">
        <v>2871</v>
      </c>
      <c r="C98" s="0" t="s">
        <v>2872</v>
      </c>
      <c r="D98" s="0" t="s">
        <v>2871</v>
      </c>
      <c r="E98" s="0" t="s">
        <v>2872</v>
      </c>
      <c r="F98" s="0" t="s">
        <v>2675</v>
      </c>
      <c r="G98" s="0" t="s">
        <v>2900</v>
      </c>
    </row>
    <row customHeight="1" ht="11.25">
      <c r="A99" s="375" t="s">
        <v>16</v>
      </c>
      <c r="B99" s="0" t="s">
        <v>2871</v>
      </c>
      <c r="C99" s="0" t="s">
        <v>2872</v>
      </c>
      <c r="D99" s="0" t="s">
        <v>2901</v>
      </c>
      <c r="E99" s="0" t="s">
        <v>2902</v>
      </c>
      <c r="F99" s="0" t="s">
        <v>2678</v>
      </c>
      <c r="G99" s="0" t="s">
        <v>2903</v>
      </c>
    </row>
    <row customHeight="1" ht="11.25">
      <c r="A100" s="375" t="s">
        <v>16</v>
      </c>
      <c r="B100" s="0" t="s">
        <v>2871</v>
      </c>
      <c r="C100" s="0" t="s">
        <v>2872</v>
      </c>
      <c r="D100" s="0" t="s">
        <v>2904</v>
      </c>
      <c r="E100" s="0" t="s">
        <v>2905</v>
      </c>
      <c r="F100" s="0" t="s">
        <v>2678</v>
      </c>
      <c r="G100" s="0" t="s">
        <v>2906</v>
      </c>
    </row>
    <row customHeight="1" ht="11.25">
      <c r="A101" s="375" t="s">
        <v>16</v>
      </c>
      <c r="B101" s="0" t="s">
        <v>2871</v>
      </c>
      <c r="C101" s="0" t="s">
        <v>2872</v>
      </c>
      <c r="D101" s="0" t="s">
        <v>2907</v>
      </c>
      <c r="E101" s="0" t="s">
        <v>2908</v>
      </c>
      <c r="F101" s="0" t="s">
        <v>2678</v>
      </c>
      <c r="G101" s="0" t="s">
        <v>2909</v>
      </c>
    </row>
    <row customHeight="1" ht="11.25">
      <c r="A102" s="375" t="s">
        <v>16</v>
      </c>
      <c r="B102" s="0" t="s">
        <v>2871</v>
      </c>
      <c r="C102" s="0" t="s">
        <v>2872</v>
      </c>
      <c r="D102" s="0" t="s">
        <v>2910</v>
      </c>
      <c r="E102" s="0" t="s">
        <v>2911</v>
      </c>
      <c r="F102" s="0" t="s">
        <v>2678</v>
      </c>
      <c r="G102" s="0" t="s">
        <v>2912</v>
      </c>
    </row>
    <row customHeight="1" ht="11.25">
      <c r="A103" s="375" t="s">
        <v>16</v>
      </c>
      <c r="B103" s="0" t="s">
        <v>2871</v>
      </c>
      <c r="C103" s="0" t="s">
        <v>2872</v>
      </c>
      <c r="D103" s="0" t="s">
        <v>2913</v>
      </c>
      <c r="E103" s="0" t="s">
        <v>2914</v>
      </c>
      <c r="F103" s="0" t="s">
        <v>2678</v>
      </c>
      <c r="G103" s="0" t="s">
        <v>2915</v>
      </c>
    </row>
    <row customHeight="1" ht="11.25">
      <c r="A104" s="375" t="s">
        <v>16</v>
      </c>
      <c r="B104" s="0" t="s">
        <v>2871</v>
      </c>
      <c r="C104" s="0" t="s">
        <v>2872</v>
      </c>
      <c r="D104" s="0" t="s">
        <v>2916</v>
      </c>
      <c r="E104" s="0" t="s">
        <v>2917</v>
      </c>
      <c r="F104" s="0" t="s">
        <v>2678</v>
      </c>
      <c r="G104" s="0" t="s">
        <v>2918</v>
      </c>
    </row>
    <row customHeight="1" ht="11.25">
      <c r="A105" s="375" t="s">
        <v>16</v>
      </c>
      <c r="B105" s="0" t="s">
        <v>2871</v>
      </c>
      <c r="C105" s="0" t="s">
        <v>2872</v>
      </c>
      <c r="D105" s="0" t="s">
        <v>2919</v>
      </c>
      <c r="E105" s="0" t="s">
        <v>2920</v>
      </c>
      <c r="F105" s="0" t="s">
        <v>2678</v>
      </c>
      <c r="G105" s="0" t="s">
        <v>2921</v>
      </c>
    </row>
    <row customHeight="1" ht="11.25">
      <c r="A106" s="375" t="s">
        <v>16</v>
      </c>
      <c r="B106" s="0" t="s">
        <v>2871</v>
      </c>
      <c r="C106" s="0" t="s">
        <v>2872</v>
      </c>
      <c r="D106" s="0" t="s">
        <v>2922</v>
      </c>
      <c r="E106" s="0" t="s">
        <v>2923</v>
      </c>
      <c r="F106" s="0" t="s">
        <v>2678</v>
      </c>
      <c r="G106" s="0" t="s">
        <v>2924</v>
      </c>
    </row>
    <row customHeight="1" ht="11.25">
      <c r="A107" s="375" t="s">
        <v>16</v>
      </c>
      <c r="B107" s="0" t="s">
        <v>2871</v>
      </c>
      <c r="C107" s="0" t="s">
        <v>2872</v>
      </c>
      <c r="D107" s="0" t="s">
        <v>2925</v>
      </c>
      <c r="E107" s="0" t="s">
        <v>2926</v>
      </c>
      <c r="F107" s="0" t="s">
        <v>2678</v>
      </c>
      <c r="G107" s="0" t="s">
        <v>2927</v>
      </c>
    </row>
    <row customHeight="1" ht="11.25">
      <c r="A108" s="375" t="s">
        <v>16</v>
      </c>
      <c r="B108" s="0" t="s">
        <v>2871</v>
      </c>
      <c r="C108" s="0" t="s">
        <v>2872</v>
      </c>
      <c r="D108" s="0" t="s">
        <v>2928</v>
      </c>
      <c r="E108" s="0" t="s">
        <v>2929</v>
      </c>
      <c r="F108" s="0" t="s">
        <v>2678</v>
      </c>
      <c r="G108" s="0" t="s">
        <v>2930</v>
      </c>
    </row>
    <row customHeight="1" ht="11.25">
      <c r="A109" s="375" t="s">
        <v>16</v>
      </c>
      <c r="B109" s="0" t="s">
        <v>2871</v>
      </c>
      <c r="C109" s="0" t="s">
        <v>2872</v>
      </c>
      <c r="D109" s="0" t="s">
        <v>2931</v>
      </c>
      <c r="E109" s="0" t="s">
        <v>2932</v>
      </c>
      <c r="F109" s="0" t="s">
        <v>2678</v>
      </c>
      <c r="G109" s="0" t="s">
        <v>2933</v>
      </c>
    </row>
    <row customHeight="1" ht="11.25">
      <c r="A110" s="375" t="s">
        <v>16</v>
      </c>
      <c r="B110" s="0" t="s">
        <v>2871</v>
      </c>
      <c r="C110" s="0" t="s">
        <v>2872</v>
      </c>
      <c r="D110" s="0" t="s">
        <v>2934</v>
      </c>
      <c r="E110" s="0" t="s">
        <v>2935</v>
      </c>
      <c r="F110" s="0" t="s">
        <v>2678</v>
      </c>
      <c r="G110" s="0" t="s">
        <v>2936</v>
      </c>
    </row>
    <row customHeight="1" ht="11.25">
      <c r="A111" s="375" t="s">
        <v>16</v>
      </c>
      <c r="B111" s="0" t="s">
        <v>2871</v>
      </c>
      <c r="C111" s="0" t="s">
        <v>2872</v>
      </c>
      <c r="D111" s="0" t="s">
        <v>2937</v>
      </c>
      <c r="E111" s="0" t="s">
        <v>2938</v>
      </c>
      <c r="F111" s="0" t="s">
        <v>2678</v>
      </c>
      <c r="G111" s="0" t="s">
        <v>2939</v>
      </c>
    </row>
    <row customHeight="1" ht="11.25">
      <c r="A112" s="375" t="s">
        <v>16</v>
      </c>
      <c r="B112" s="0" t="s">
        <v>2871</v>
      </c>
      <c r="C112" s="0" t="s">
        <v>2872</v>
      </c>
      <c r="D112" s="0" t="s">
        <v>2940</v>
      </c>
      <c r="E112" s="0" t="s">
        <v>2941</v>
      </c>
      <c r="F112" s="0" t="s">
        <v>2942</v>
      </c>
      <c r="G112" s="0" t="s">
        <v>2943</v>
      </c>
    </row>
    <row customHeight="1" ht="11.25">
      <c r="A113" s="375" t="s">
        <v>16</v>
      </c>
      <c r="B113" s="0" t="s">
        <v>2944</v>
      </c>
      <c r="C113" s="0" t="s">
        <v>2945</v>
      </c>
      <c r="D113" s="0" t="s">
        <v>2946</v>
      </c>
      <c r="E113" s="0" t="s">
        <v>2947</v>
      </c>
      <c r="F113" s="0" t="s">
        <v>2678</v>
      </c>
      <c r="G113" s="0" t="s">
        <v>2948</v>
      </c>
    </row>
    <row customHeight="1" ht="11.25">
      <c r="A114" s="375" t="s">
        <v>16</v>
      </c>
      <c r="B114" s="0" t="s">
        <v>2944</v>
      </c>
      <c r="C114" s="0" t="s">
        <v>2945</v>
      </c>
      <c r="D114" s="0" t="s">
        <v>2949</v>
      </c>
      <c r="E114" s="0" t="s">
        <v>2950</v>
      </c>
      <c r="F114" s="0" t="s">
        <v>2678</v>
      </c>
      <c r="G114" s="0" t="s">
        <v>2951</v>
      </c>
    </row>
    <row customHeight="1" ht="11.25">
      <c r="A115" s="375" t="s">
        <v>16</v>
      </c>
      <c r="B115" s="0" t="s">
        <v>2944</v>
      </c>
      <c r="C115" s="0" t="s">
        <v>2945</v>
      </c>
      <c r="D115" s="0" t="s">
        <v>2952</v>
      </c>
      <c r="E115" s="0" t="s">
        <v>2953</v>
      </c>
      <c r="F115" s="0" t="s">
        <v>2678</v>
      </c>
      <c r="G115" s="0" t="s">
        <v>2954</v>
      </c>
    </row>
    <row customHeight="1" ht="11.25">
      <c r="A116" s="375" t="s">
        <v>16</v>
      </c>
      <c r="B116" s="0" t="s">
        <v>2944</v>
      </c>
      <c r="C116" s="0" t="s">
        <v>2945</v>
      </c>
      <c r="D116" s="0" t="s">
        <v>2955</v>
      </c>
      <c r="E116" s="0" t="s">
        <v>2956</v>
      </c>
      <c r="F116" s="0" t="s">
        <v>2678</v>
      </c>
      <c r="G116" s="0" t="s">
        <v>2957</v>
      </c>
    </row>
    <row customHeight="1" ht="11.25">
      <c r="A117" s="375" t="s">
        <v>16</v>
      </c>
      <c r="B117" s="0" t="s">
        <v>2944</v>
      </c>
      <c r="C117" s="0" t="s">
        <v>2945</v>
      </c>
      <c r="D117" s="0" t="s">
        <v>2944</v>
      </c>
      <c r="E117" s="0" t="s">
        <v>2945</v>
      </c>
      <c r="F117" s="0" t="s">
        <v>2675</v>
      </c>
      <c r="G117" s="0" t="s">
        <v>2958</v>
      </c>
    </row>
    <row customHeight="1" ht="11.25">
      <c r="A118" s="375" t="s">
        <v>16</v>
      </c>
      <c r="B118" s="0" t="s">
        <v>2944</v>
      </c>
      <c r="C118" s="0" t="s">
        <v>2945</v>
      </c>
      <c r="D118" s="0" t="s">
        <v>2959</v>
      </c>
      <c r="E118" s="0" t="s">
        <v>2960</v>
      </c>
      <c r="F118" s="0" t="s">
        <v>2678</v>
      </c>
      <c r="G118" s="0" t="s">
        <v>2961</v>
      </c>
    </row>
    <row customHeight="1" ht="11.25">
      <c r="A119" s="375" t="s">
        <v>16</v>
      </c>
      <c r="B119" s="0" t="s">
        <v>2944</v>
      </c>
      <c r="C119" s="0" t="s">
        <v>2945</v>
      </c>
      <c r="D119" s="0" t="s">
        <v>2962</v>
      </c>
      <c r="E119" s="0" t="s">
        <v>2963</v>
      </c>
      <c r="F119" s="0" t="s">
        <v>2678</v>
      </c>
      <c r="G119" s="0" t="s">
        <v>2964</v>
      </c>
    </row>
    <row customHeight="1" ht="11.25">
      <c r="A120" s="375" t="s">
        <v>16</v>
      </c>
      <c r="B120" s="0" t="s">
        <v>2944</v>
      </c>
      <c r="C120" s="0" t="s">
        <v>2945</v>
      </c>
      <c r="D120" s="0" t="s">
        <v>2965</v>
      </c>
      <c r="E120" s="0" t="s">
        <v>2966</v>
      </c>
      <c r="F120" s="0" t="s">
        <v>2678</v>
      </c>
      <c r="G120" s="0" t="s">
        <v>2967</v>
      </c>
    </row>
    <row customHeight="1" ht="11.25">
      <c r="A121" s="375" t="s">
        <v>16</v>
      </c>
      <c r="B121" s="0" t="s">
        <v>2944</v>
      </c>
      <c r="C121" s="0" t="s">
        <v>2945</v>
      </c>
      <c r="D121" s="0" t="s">
        <v>2968</v>
      </c>
      <c r="E121" s="0" t="s">
        <v>2969</v>
      </c>
      <c r="F121" s="0" t="s">
        <v>2678</v>
      </c>
      <c r="G121" s="0" t="s">
        <v>2970</v>
      </c>
    </row>
    <row customHeight="1" ht="11.25">
      <c r="A122" s="375" t="s">
        <v>16</v>
      </c>
      <c r="B122" s="0" t="s">
        <v>2944</v>
      </c>
      <c r="C122" s="0" t="s">
        <v>2945</v>
      </c>
      <c r="D122" s="0" t="s">
        <v>2971</v>
      </c>
      <c r="E122" s="0" t="s">
        <v>2972</v>
      </c>
      <c r="F122" s="0" t="s">
        <v>2678</v>
      </c>
      <c r="G122" s="0" t="s">
        <v>2973</v>
      </c>
    </row>
    <row customHeight="1" ht="11.25">
      <c r="A123" s="375" t="s">
        <v>16</v>
      </c>
      <c r="B123" s="0" t="s">
        <v>2944</v>
      </c>
      <c r="C123" s="0" t="s">
        <v>2945</v>
      </c>
      <c r="D123" s="0" t="s">
        <v>2974</v>
      </c>
      <c r="E123" s="0" t="s">
        <v>2975</v>
      </c>
      <c r="F123" s="0" t="s">
        <v>2678</v>
      </c>
      <c r="G123" s="0" t="s">
        <v>2976</v>
      </c>
    </row>
    <row customHeight="1" ht="11.25">
      <c r="A124" s="375" t="s">
        <v>16</v>
      </c>
      <c r="B124" s="0" t="s">
        <v>2977</v>
      </c>
      <c r="C124" s="0" t="s">
        <v>2978</v>
      </c>
      <c r="D124" s="0" t="s">
        <v>2979</v>
      </c>
      <c r="E124" s="0" t="s">
        <v>2980</v>
      </c>
      <c r="F124" s="0" t="s">
        <v>2678</v>
      </c>
      <c r="G124" s="0" t="s">
        <v>2981</v>
      </c>
    </row>
    <row customHeight="1" ht="11.25">
      <c r="A125" s="375" t="s">
        <v>16</v>
      </c>
      <c r="B125" s="0" t="s">
        <v>2977</v>
      </c>
      <c r="C125" s="0" t="s">
        <v>2978</v>
      </c>
      <c r="D125" s="0" t="s">
        <v>2982</v>
      </c>
      <c r="E125" s="0" t="s">
        <v>2983</v>
      </c>
      <c r="F125" s="0" t="s">
        <v>2678</v>
      </c>
      <c r="G125" s="0" t="s">
        <v>2984</v>
      </c>
    </row>
    <row customHeight="1" ht="11.25">
      <c r="A126" s="375" t="s">
        <v>16</v>
      </c>
      <c r="B126" s="0" t="s">
        <v>2977</v>
      </c>
      <c r="C126" s="0" t="s">
        <v>2978</v>
      </c>
      <c r="D126" s="0" t="s">
        <v>2985</v>
      </c>
      <c r="E126" s="0" t="s">
        <v>2986</v>
      </c>
      <c r="F126" s="0" t="s">
        <v>2678</v>
      </c>
      <c r="G126" s="0" t="s">
        <v>2987</v>
      </c>
    </row>
    <row customHeight="1" ht="11.25">
      <c r="A127" s="375" t="s">
        <v>16</v>
      </c>
      <c r="B127" s="0" t="s">
        <v>2977</v>
      </c>
      <c r="C127" s="0" t="s">
        <v>2978</v>
      </c>
      <c r="D127" s="0" t="s">
        <v>2988</v>
      </c>
      <c r="E127" s="0" t="s">
        <v>2989</v>
      </c>
      <c r="F127" s="0" t="s">
        <v>2678</v>
      </c>
      <c r="G127" s="0" t="s">
        <v>2990</v>
      </c>
    </row>
    <row customHeight="1" ht="11.25">
      <c r="A128" s="375" t="s">
        <v>16</v>
      </c>
      <c r="B128" s="0" t="s">
        <v>2977</v>
      </c>
      <c r="C128" s="0" t="s">
        <v>2978</v>
      </c>
      <c r="D128" s="0" t="s">
        <v>2991</v>
      </c>
      <c r="E128" s="0" t="s">
        <v>2992</v>
      </c>
      <c r="F128" s="0" t="s">
        <v>2678</v>
      </c>
      <c r="G128" s="0" t="s">
        <v>2993</v>
      </c>
    </row>
    <row customHeight="1" ht="11.25">
      <c r="A129" s="375" t="s">
        <v>16</v>
      </c>
      <c r="B129" s="0" t="s">
        <v>2977</v>
      </c>
      <c r="C129" s="0" t="s">
        <v>2978</v>
      </c>
      <c r="D129" s="0" t="s">
        <v>2994</v>
      </c>
      <c r="E129" s="0" t="s">
        <v>2995</v>
      </c>
      <c r="F129" s="0" t="s">
        <v>2678</v>
      </c>
      <c r="G129" s="0" t="s">
        <v>2996</v>
      </c>
    </row>
    <row customHeight="1" ht="11.25">
      <c r="A130" s="375" t="s">
        <v>16</v>
      </c>
      <c r="B130" s="0" t="s">
        <v>2977</v>
      </c>
      <c r="C130" s="0" t="s">
        <v>2978</v>
      </c>
      <c r="D130" s="0" t="s">
        <v>2997</v>
      </c>
      <c r="E130" s="0" t="s">
        <v>2998</v>
      </c>
      <c r="F130" s="0" t="s">
        <v>2678</v>
      </c>
      <c r="G130" s="0" t="s">
        <v>2999</v>
      </c>
    </row>
    <row customHeight="1" ht="11.25">
      <c r="A131" s="375" t="s">
        <v>16</v>
      </c>
      <c r="B131" s="0" t="s">
        <v>2977</v>
      </c>
      <c r="C131" s="0" t="s">
        <v>2978</v>
      </c>
      <c r="D131" s="0" t="s">
        <v>2977</v>
      </c>
      <c r="E131" s="0" t="s">
        <v>2978</v>
      </c>
      <c r="F131" s="0" t="s">
        <v>2675</v>
      </c>
      <c r="G131" s="0" t="s">
        <v>3000</v>
      </c>
    </row>
    <row customHeight="1" ht="11.25">
      <c r="A132" s="375" t="s">
        <v>16</v>
      </c>
      <c r="B132" s="0" t="s">
        <v>2977</v>
      </c>
      <c r="C132" s="0" t="s">
        <v>2978</v>
      </c>
      <c r="D132" s="0" t="s">
        <v>3001</v>
      </c>
      <c r="E132" s="0" t="s">
        <v>3002</v>
      </c>
      <c r="F132" s="0" t="s">
        <v>2678</v>
      </c>
      <c r="G132" s="0" t="s">
        <v>3003</v>
      </c>
    </row>
    <row customHeight="1" ht="11.25">
      <c r="A133" s="375" t="s">
        <v>16</v>
      </c>
      <c r="B133" s="0" t="s">
        <v>2977</v>
      </c>
      <c r="C133" s="0" t="s">
        <v>2978</v>
      </c>
      <c r="D133" s="0" t="s">
        <v>3004</v>
      </c>
      <c r="E133" s="0" t="s">
        <v>3005</v>
      </c>
      <c r="F133" s="0" t="s">
        <v>2678</v>
      </c>
      <c r="G133" s="0" t="s">
        <v>3006</v>
      </c>
    </row>
    <row customHeight="1" ht="11.25">
      <c r="A134" s="375" t="s">
        <v>16</v>
      </c>
      <c r="B134" s="0" t="s">
        <v>2977</v>
      </c>
      <c r="C134" s="0" t="s">
        <v>2978</v>
      </c>
      <c r="D134" s="0" t="s">
        <v>3007</v>
      </c>
      <c r="E134" s="0" t="s">
        <v>3008</v>
      </c>
      <c r="F134" s="0" t="s">
        <v>2678</v>
      </c>
      <c r="G134" s="0" t="s">
        <v>3009</v>
      </c>
    </row>
    <row customHeight="1" ht="11.25">
      <c r="A135" s="375" t="s">
        <v>16</v>
      </c>
      <c r="B135" s="0" t="s">
        <v>2977</v>
      </c>
      <c r="C135" s="0" t="s">
        <v>2978</v>
      </c>
      <c r="D135" s="0" t="s">
        <v>3010</v>
      </c>
      <c r="E135" s="0" t="s">
        <v>3011</v>
      </c>
      <c r="F135" s="0" t="s">
        <v>2678</v>
      </c>
      <c r="G135" s="0" t="s">
        <v>3012</v>
      </c>
    </row>
    <row customHeight="1" ht="11.25">
      <c r="A136" s="375" t="s">
        <v>16</v>
      </c>
      <c r="B136" s="0" t="s">
        <v>2977</v>
      </c>
      <c r="C136" s="0" t="s">
        <v>2978</v>
      </c>
      <c r="D136" s="0" t="s">
        <v>3013</v>
      </c>
      <c r="E136" s="0" t="s">
        <v>3014</v>
      </c>
      <c r="F136" s="0" t="s">
        <v>2678</v>
      </c>
      <c r="G136" s="0" t="s">
        <v>3015</v>
      </c>
    </row>
    <row customHeight="1" ht="11.25">
      <c r="A137" s="375" t="s">
        <v>16</v>
      </c>
      <c r="B137" s="0" t="s">
        <v>2977</v>
      </c>
      <c r="C137" s="0" t="s">
        <v>2978</v>
      </c>
      <c r="D137" s="0" t="s">
        <v>2709</v>
      </c>
      <c r="E137" s="0" t="s">
        <v>3016</v>
      </c>
      <c r="F137" s="0" t="s">
        <v>2678</v>
      </c>
      <c r="G137" s="0" t="s">
        <v>3017</v>
      </c>
    </row>
    <row customHeight="1" ht="11.25">
      <c r="A138" s="375" t="s">
        <v>16</v>
      </c>
      <c r="B138" s="0" t="s">
        <v>2977</v>
      </c>
      <c r="C138" s="0" t="s">
        <v>2978</v>
      </c>
      <c r="D138" s="0" t="s">
        <v>3018</v>
      </c>
      <c r="E138" s="0" t="s">
        <v>3019</v>
      </c>
      <c r="F138" s="0" t="s">
        <v>2678</v>
      </c>
      <c r="G138" s="0" t="s">
        <v>3020</v>
      </c>
    </row>
    <row customHeight="1" ht="11.25">
      <c r="A139" s="375" t="s">
        <v>16</v>
      </c>
      <c r="B139" s="0" t="s">
        <v>2977</v>
      </c>
      <c r="C139" s="0" t="s">
        <v>2978</v>
      </c>
      <c r="D139" s="0" t="s">
        <v>3021</v>
      </c>
      <c r="E139" s="0" t="s">
        <v>3022</v>
      </c>
      <c r="F139" s="0" t="s">
        <v>2721</v>
      </c>
      <c r="G139" s="0" t="s">
        <v>3023</v>
      </c>
    </row>
    <row customHeight="1" ht="11.25">
      <c r="A140" s="375" t="s">
        <v>16</v>
      </c>
      <c r="B140" s="0" t="s">
        <v>3024</v>
      </c>
      <c r="C140" s="0" t="s">
        <v>3025</v>
      </c>
      <c r="D140" s="0" t="s">
        <v>3026</v>
      </c>
      <c r="E140" s="0" t="s">
        <v>3027</v>
      </c>
      <c r="F140" s="0" t="s">
        <v>2678</v>
      </c>
      <c r="G140" s="0" t="s">
        <v>3028</v>
      </c>
    </row>
    <row customHeight="1" ht="11.25">
      <c r="A141" s="375" t="s">
        <v>16</v>
      </c>
      <c r="B141" s="0" t="s">
        <v>3024</v>
      </c>
      <c r="C141" s="0" t="s">
        <v>3025</v>
      </c>
      <c r="D141" s="0" t="s">
        <v>3029</v>
      </c>
      <c r="E141" s="0" t="s">
        <v>3030</v>
      </c>
      <c r="F141" s="0" t="s">
        <v>2678</v>
      </c>
      <c r="G141" s="0" t="s">
        <v>3031</v>
      </c>
    </row>
    <row customHeight="1" ht="11.25">
      <c r="A142" s="375" t="s">
        <v>16</v>
      </c>
      <c r="B142" s="0" t="s">
        <v>3024</v>
      </c>
      <c r="C142" s="0" t="s">
        <v>3025</v>
      </c>
      <c r="D142" s="0" t="s">
        <v>3032</v>
      </c>
      <c r="E142" s="0" t="s">
        <v>3033</v>
      </c>
      <c r="F142" s="0" t="s">
        <v>2678</v>
      </c>
      <c r="G142" s="0" t="s">
        <v>3034</v>
      </c>
    </row>
    <row customHeight="1" ht="11.25">
      <c r="A143" s="375" t="s">
        <v>16</v>
      </c>
      <c r="B143" s="0" t="s">
        <v>3024</v>
      </c>
      <c r="C143" s="0" t="s">
        <v>3025</v>
      </c>
      <c r="D143" s="0" t="s">
        <v>3035</v>
      </c>
      <c r="E143" s="0" t="s">
        <v>3036</v>
      </c>
      <c r="F143" s="0" t="s">
        <v>2678</v>
      </c>
      <c r="G143" s="0" t="s">
        <v>3037</v>
      </c>
    </row>
    <row customHeight="1" ht="11.25">
      <c r="A144" s="375" t="s">
        <v>16</v>
      </c>
      <c r="B144" s="0" t="s">
        <v>3024</v>
      </c>
      <c r="C144" s="0" t="s">
        <v>3025</v>
      </c>
      <c r="D144" s="0" t="s">
        <v>3024</v>
      </c>
      <c r="E144" s="0" t="s">
        <v>3025</v>
      </c>
      <c r="F144" s="0" t="s">
        <v>2675</v>
      </c>
      <c r="G144" s="0" t="s">
        <v>3038</v>
      </c>
    </row>
    <row customHeight="1" ht="11.25">
      <c r="A145" s="375" t="s">
        <v>16</v>
      </c>
      <c r="B145" s="0" t="s">
        <v>3024</v>
      </c>
      <c r="C145" s="0" t="s">
        <v>3025</v>
      </c>
      <c r="D145" s="0" t="s">
        <v>3039</v>
      </c>
      <c r="E145" s="0" t="s">
        <v>3040</v>
      </c>
      <c r="F145" s="0" t="s">
        <v>2678</v>
      </c>
      <c r="G145" s="0" t="s">
        <v>3041</v>
      </c>
    </row>
    <row customHeight="1" ht="11.25">
      <c r="A146" s="375" t="s">
        <v>16</v>
      </c>
      <c r="B146" s="0" t="s">
        <v>3024</v>
      </c>
      <c r="C146" s="0" t="s">
        <v>3025</v>
      </c>
      <c r="D146" s="0" t="s">
        <v>3042</v>
      </c>
      <c r="E146" s="0" t="s">
        <v>3043</v>
      </c>
      <c r="F146" s="0" t="s">
        <v>2678</v>
      </c>
      <c r="G146" s="0" t="s">
        <v>3044</v>
      </c>
    </row>
    <row customHeight="1" ht="11.25">
      <c r="A147" s="375" t="s">
        <v>16</v>
      </c>
      <c r="B147" s="0" t="s">
        <v>3024</v>
      </c>
      <c r="C147" s="0" t="s">
        <v>3025</v>
      </c>
      <c r="D147" s="0" t="s">
        <v>3045</v>
      </c>
      <c r="E147" s="0" t="s">
        <v>3046</v>
      </c>
      <c r="F147" s="0" t="s">
        <v>2678</v>
      </c>
      <c r="G147" s="0" t="s">
        <v>3047</v>
      </c>
    </row>
    <row customHeight="1" ht="11.25">
      <c r="A148" s="375" t="s">
        <v>16</v>
      </c>
      <c r="B148" s="0" t="s">
        <v>3024</v>
      </c>
      <c r="C148" s="0" t="s">
        <v>3025</v>
      </c>
      <c r="D148" s="0" t="s">
        <v>3048</v>
      </c>
      <c r="E148" s="0" t="s">
        <v>3049</v>
      </c>
      <c r="F148" s="0" t="s">
        <v>2721</v>
      </c>
      <c r="G148" s="0" t="s">
        <v>3050</v>
      </c>
    </row>
    <row customHeight="1" ht="11.25">
      <c r="A149" s="375" t="s">
        <v>16</v>
      </c>
      <c r="B149" s="0" t="s">
        <v>3051</v>
      </c>
      <c r="C149" s="0" t="s">
        <v>3052</v>
      </c>
      <c r="D149" s="0" t="s">
        <v>3051</v>
      </c>
      <c r="E149" s="0" t="s">
        <v>3052</v>
      </c>
      <c r="F149" s="0" t="s">
        <v>2669</v>
      </c>
      <c r="G149" s="0" t="s">
        <v>3053</v>
      </c>
    </row>
    <row customHeight="1" ht="11.25">
      <c r="A150" s="375" t="s">
        <v>16</v>
      </c>
      <c r="B150" s="0" t="s">
        <v>3054</v>
      </c>
      <c r="C150" s="0" t="s">
        <v>3055</v>
      </c>
      <c r="D150" s="0" t="s">
        <v>3054</v>
      </c>
      <c r="E150" s="0" t="s">
        <v>3055</v>
      </c>
      <c r="F150" s="0" t="s">
        <v>2672</v>
      </c>
      <c r="G150" s="0" t="s">
        <v>3056</v>
      </c>
    </row>
    <row customHeight="1" ht="11.25">
      <c r="A151" s="375" t="s">
        <v>16</v>
      </c>
      <c r="B151" s="0" t="s">
        <v>3057</v>
      </c>
      <c r="C151" s="0" t="s">
        <v>3058</v>
      </c>
      <c r="D151" s="0" t="s">
        <v>3059</v>
      </c>
      <c r="E151" s="0" t="s">
        <v>3060</v>
      </c>
      <c r="F151" s="0" t="s">
        <v>2678</v>
      </c>
      <c r="G151" s="0" t="s">
        <v>3061</v>
      </c>
    </row>
    <row customHeight="1" ht="11.25">
      <c r="A152" s="375" t="s">
        <v>16</v>
      </c>
      <c r="B152" s="0" t="s">
        <v>3057</v>
      </c>
      <c r="C152" s="0" t="s">
        <v>3058</v>
      </c>
      <c r="D152" s="0" t="s">
        <v>3062</v>
      </c>
      <c r="E152" s="0" t="s">
        <v>3063</v>
      </c>
      <c r="F152" s="0" t="s">
        <v>2678</v>
      </c>
      <c r="G152" s="0" t="s">
        <v>3064</v>
      </c>
    </row>
    <row customHeight="1" ht="11.25">
      <c r="A153" s="375" t="s">
        <v>16</v>
      </c>
      <c r="B153" s="0" t="s">
        <v>3057</v>
      </c>
      <c r="C153" s="0" t="s">
        <v>3058</v>
      </c>
      <c r="D153" s="0" t="s">
        <v>3026</v>
      </c>
      <c r="E153" s="0" t="s">
        <v>3065</v>
      </c>
      <c r="F153" s="0" t="s">
        <v>2678</v>
      </c>
      <c r="G153" s="0" t="s">
        <v>3066</v>
      </c>
    </row>
    <row customHeight="1" ht="11.25">
      <c r="A154" s="375" t="s">
        <v>16</v>
      </c>
      <c r="B154" s="0" t="s">
        <v>3057</v>
      </c>
      <c r="C154" s="0" t="s">
        <v>3058</v>
      </c>
      <c r="D154" s="0" t="s">
        <v>3067</v>
      </c>
      <c r="E154" s="0" t="s">
        <v>3068</v>
      </c>
      <c r="F154" s="0" t="s">
        <v>2678</v>
      </c>
      <c r="G154" s="0" t="s">
        <v>3069</v>
      </c>
    </row>
    <row customHeight="1" ht="11.25">
      <c r="A155" s="375" t="s">
        <v>16</v>
      </c>
      <c r="B155" s="0" t="s">
        <v>3057</v>
      </c>
      <c r="C155" s="0" t="s">
        <v>3058</v>
      </c>
      <c r="D155" s="0" t="s">
        <v>2997</v>
      </c>
      <c r="E155" s="0" t="s">
        <v>3070</v>
      </c>
      <c r="F155" s="0" t="s">
        <v>2678</v>
      </c>
      <c r="G155" s="0" t="s">
        <v>3071</v>
      </c>
    </row>
    <row customHeight="1" ht="11.25">
      <c r="A156" s="375" t="s">
        <v>16</v>
      </c>
      <c r="B156" s="0" t="s">
        <v>3057</v>
      </c>
      <c r="C156" s="0" t="s">
        <v>3058</v>
      </c>
      <c r="D156" s="0" t="s">
        <v>3072</v>
      </c>
      <c r="E156" s="0" t="s">
        <v>3073</v>
      </c>
      <c r="F156" s="0" t="s">
        <v>2678</v>
      </c>
      <c r="G156" s="0" t="s">
        <v>3074</v>
      </c>
    </row>
    <row customHeight="1" ht="11.25">
      <c r="A157" s="375" t="s">
        <v>16</v>
      </c>
      <c r="B157" s="0" t="s">
        <v>3057</v>
      </c>
      <c r="C157" s="0" t="s">
        <v>3058</v>
      </c>
      <c r="D157" s="0" t="s">
        <v>3075</v>
      </c>
      <c r="E157" s="0" t="s">
        <v>3076</v>
      </c>
      <c r="F157" s="0" t="s">
        <v>2678</v>
      </c>
      <c r="G157" s="0" t="s">
        <v>3077</v>
      </c>
    </row>
    <row customHeight="1" ht="11.25">
      <c r="A158" s="375" t="s">
        <v>16</v>
      </c>
      <c r="B158" s="0" t="s">
        <v>3057</v>
      </c>
      <c r="C158" s="0" t="s">
        <v>3058</v>
      </c>
      <c r="D158" s="0" t="s">
        <v>3078</v>
      </c>
      <c r="E158" s="0" t="s">
        <v>3079</v>
      </c>
      <c r="F158" s="0" t="s">
        <v>2678</v>
      </c>
      <c r="G158" s="0" t="s">
        <v>3080</v>
      </c>
    </row>
    <row customHeight="1" ht="11.25">
      <c r="A159" s="375" t="s">
        <v>16</v>
      </c>
      <c r="B159" s="0" t="s">
        <v>3057</v>
      </c>
      <c r="C159" s="0" t="s">
        <v>3058</v>
      </c>
      <c r="D159" s="0" t="s">
        <v>3081</v>
      </c>
      <c r="E159" s="0" t="s">
        <v>3082</v>
      </c>
      <c r="F159" s="0" t="s">
        <v>2678</v>
      </c>
      <c r="G159" s="0" t="s">
        <v>3083</v>
      </c>
    </row>
    <row customHeight="1" ht="11.25">
      <c r="A160" s="375" t="s">
        <v>16</v>
      </c>
      <c r="B160" s="0" t="s">
        <v>3057</v>
      </c>
      <c r="C160" s="0" t="s">
        <v>3058</v>
      </c>
      <c r="D160" s="0" t="s">
        <v>2916</v>
      </c>
      <c r="E160" s="0" t="s">
        <v>3084</v>
      </c>
      <c r="F160" s="0" t="s">
        <v>2678</v>
      </c>
      <c r="G160" s="0" t="s">
        <v>3085</v>
      </c>
    </row>
    <row customHeight="1" ht="11.25">
      <c r="A161" s="375" t="s">
        <v>16</v>
      </c>
      <c r="B161" s="0" t="s">
        <v>3057</v>
      </c>
      <c r="C161" s="0" t="s">
        <v>3058</v>
      </c>
      <c r="D161" s="0" t="s">
        <v>3086</v>
      </c>
      <c r="E161" s="0" t="s">
        <v>3087</v>
      </c>
      <c r="F161" s="0" t="s">
        <v>2678</v>
      </c>
      <c r="G161" s="0" t="s">
        <v>3088</v>
      </c>
    </row>
    <row customHeight="1" ht="11.25">
      <c r="A162" s="375" t="s">
        <v>16</v>
      </c>
      <c r="B162" s="0" t="s">
        <v>3057</v>
      </c>
      <c r="C162" s="0" t="s">
        <v>3058</v>
      </c>
      <c r="D162" s="0" t="s">
        <v>3089</v>
      </c>
      <c r="E162" s="0" t="s">
        <v>3090</v>
      </c>
      <c r="F162" s="0" t="s">
        <v>2678</v>
      </c>
      <c r="G162" s="0" t="s">
        <v>3091</v>
      </c>
    </row>
    <row customHeight="1" ht="11.25">
      <c r="A163" s="375" t="s">
        <v>16</v>
      </c>
      <c r="B163" s="0" t="s">
        <v>3057</v>
      </c>
      <c r="C163" s="0" t="s">
        <v>3058</v>
      </c>
      <c r="D163" s="0" t="s">
        <v>3092</v>
      </c>
      <c r="E163" s="0" t="s">
        <v>3093</v>
      </c>
      <c r="F163" s="0" t="s">
        <v>2678</v>
      </c>
      <c r="G163" s="0" t="s">
        <v>3094</v>
      </c>
    </row>
    <row customHeight="1" ht="11.25">
      <c r="A164" s="375" t="s">
        <v>16</v>
      </c>
      <c r="B164" s="0" t="s">
        <v>3057</v>
      </c>
      <c r="C164" s="0" t="s">
        <v>3058</v>
      </c>
      <c r="D164" s="0" t="s">
        <v>3057</v>
      </c>
      <c r="E164" s="0" t="s">
        <v>3058</v>
      </c>
      <c r="F164" s="0" t="s">
        <v>2675</v>
      </c>
      <c r="G164" s="0" t="s">
        <v>3095</v>
      </c>
    </row>
    <row customHeight="1" ht="11.25">
      <c r="A165" s="375" t="s">
        <v>16</v>
      </c>
      <c r="B165" s="0" t="s">
        <v>3057</v>
      </c>
      <c r="C165" s="0" t="s">
        <v>3058</v>
      </c>
      <c r="D165" s="0" t="s">
        <v>3096</v>
      </c>
      <c r="E165" s="0" t="s">
        <v>3097</v>
      </c>
      <c r="F165" s="0" t="s">
        <v>2678</v>
      </c>
      <c r="G165" s="0" t="s">
        <v>3098</v>
      </c>
    </row>
    <row customHeight="1" ht="11.25">
      <c r="A166" s="375" t="s">
        <v>16</v>
      </c>
      <c r="B166" s="0" t="s">
        <v>3057</v>
      </c>
      <c r="C166" s="0" t="s">
        <v>3058</v>
      </c>
      <c r="D166" s="0" t="s">
        <v>3099</v>
      </c>
      <c r="E166" s="0" t="s">
        <v>3100</v>
      </c>
      <c r="F166" s="0" t="s">
        <v>2678</v>
      </c>
      <c r="G166" s="0" t="s">
        <v>3101</v>
      </c>
    </row>
    <row customHeight="1" ht="11.25">
      <c r="A167" s="375" t="s">
        <v>16</v>
      </c>
      <c r="B167" s="0" t="s">
        <v>3057</v>
      </c>
      <c r="C167" s="0" t="s">
        <v>3058</v>
      </c>
      <c r="D167" s="0" t="s">
        <v>3102</v>
      </c>
      <c r="E167" s="0" t="s">
        <v>3103</v>
      </c>
      <c r="F167" s="0" t="s">
        <v>2678</v>
      </c>
      <c r="G167" s="0" t="s">
        <v>3104</v>
      </c>
    </row>
    <row customHeight="1" ht="11.25">
      <c r="A168" s="375" t="s">
        <v>16</v>
      </c>
      <c r="B168" s="0" t="s">
        <v>3057</v>
      </c>
      <c r="C168" s="0" t="s">
        <v>3058</v>
      </c>
      <c r="D168" s="0" t="s">
        <v>3105</v>
      </c>
      <c r="E168" s="0" t="s">
        <v>3106</v>
      </c>
      <c r="F168" s="0" t="s">
        <v>2678</v>
      </c>
      <c r="G168" s="0" t="s">
        <v>3107</v>
      </c>
    </row>
    <row customHeight="1" ht="11.25">
      <c r="A169" s="375" t="s">
        <v>16</v>
      </c>
      <c r="B169" s="0" t="s">
        <v>3057</v>
      </c>
      <c r="C169" s="0" t="s">
        <v>3058</v>
      </c>
      <c r="D169" s="0" t="s">
        <v>3108</v>
      </c>
      <c r="E169" s="0" t="s">
        <v>3109</v>
      </c>
      <c r="F169" s="0" t="s">
        <v>2721</v>
      </c>
      <c r="G169" s="0" t="s">
        <v>3110</v>
      </c>
    </row>
    <row customHeight="1" ht="11.25">
      <c r="A170" s="375" t="s">
        <v>16</v>
      </c>
      <c r="B170" s="0" t="s">
        <v>3111</v>
      </c>
      <c r="C170" s="0" t="s">
        <v>3112</v>
      </c>
      <c r="D170" s="0" t="s">
        <v>3113</v>
      </c>
      <c r="E170" s="0" t="s">
        <v>3114</v>
      </c>
      <c r="F170" s="0" t="s">
        <v>2678</v>
      </c>
      <c r="G170" s="0" t="s">
        <v>3115</v>
      </c>
    </row>
    <row customHeight="1" ht="11.25">
      <c r="A171" s="375" t="s">
        <v>16</v>
      </c>
      <c r="B171" s="0" t="s">
        <v>3111</v>
      </c>
      <c r="C171" s="0" t="s">
        <v>3112</v>
      </c>
      <c r="D171" s="0" t="s">
        <v>3116</v>
      </c>
      <c r="E171" s="0" t="s">
        <v>3117</v>
      </c>
      <c r="F171" s="0" t="s">
        <v>2678</v>
      </c>
      <c r="G171" s="0" t="s">
        <v>3118</v>
      </c>
    </row>
    <row customHeight="1" ht="11.25">
      <c r="A172" s="375" t="s">
        <v>16</v>
      </c>
      <c r="B172" s="0" t="s">
        <v>3111</v>
      </c>
      <c r="C172" s="0" t="s">
        <v>3112</v>
      </c>
      <c r="D172" s="0" t="s">
        <v>3119</v>
      </c>
      <c r="E172" s="0" t="s">
        <v>3120</v>
      </c>
      <c r="F172" s="0" t="s">
        <v>2678</v>
      </c>
      <c r="G172" s="0" t="s">
        <v>3121</v>
      </c>
    </row>
    <row customHeight="1" ht="11.25">
      <c r="A173" s="375" t="s">
        <v>16</v>
      </c>
      <c r="B173" s="0" t="s">
        <v>3111</v>
      </c>
      <c r="C173" s="0" t="s">
        <v>3112</v>
      </c>
      <c r="D173" s="0" t="s">
        <v>3122</v>
      </c>
      <c r="E173" s="0" t="s">
        <v>3123</v>
      </c>
      <c r="F173" s="0" t="s">
        <v>2678</v>
      </c>
      <c r="G173" s="0" t="s">
        <v>3124</v>
      </c>
    </row>
    <row customHeight="1" ht="11.25">
      <c r="A174" s="375" t="s">
        <v>16</v>
      </c>
      <c r="B174" s="0" t="s">
        <v>3111</v>
      </c>
      <c r="C174" s="0" t="s">
        <v>3112</v>
      </c>
      <c r="D174" s="0" t="s">
        <v>3125</v>
      </c>
      <c r="E174" s="0" t="s">
        <v>3126</v>
      </c>
      <c r="F174" s="0" t="s">
        <v>2678</v>
      </c>
      <c r="G174" s="0" t="s">
        <v>3127</v>
      </c>
    </row>
    <row customHeight="1" ht="11.25">
      <c r="A175" s="375" t="s">
        <v>16</v>
      </c>
      <c r="B175" s="0" t="s">
        <v>3111</v>
      </c>
      <c r="C175" s="0" t="s">
        <v>3112</v>
      </c>
      <c r="D175" s="0" t="s">
        <v>3128</v>
      </c>
      <c r="E175" s="0" t="s">
        <v>3129</v>
      </c>
      <c r="F175" s="0" t="s">
        <v>2678</v>
      </c>
      <c r="G175" s="0" t="s">
        <v>3130</v>
      </c>
    </row>
    <row customHeight="1" ht="11.25">
      <c r="A176" s="375" t="s">
        <v>16</v>
      </c>
      <c r="B176" s="0" t="s">
        <v>3111</v>
      </c>
      <c r="C176" s="0" t="s">
        <v>3112</v>
      </c>
      <c r="D176" s="0" t="s">
        <v>3131</v>
      </c>
      <c r="E176" s="0" t="s">
        <v>3132</v>
      </c>
      <c r="F176" s="0" t="s">
        <v>2678</v>
      </c>
      <c r="G176" s="0" t="s">
        <v>3133</v>
      </c>
    </row>
    <row customHeight="1" ht="11.25">
      <c r="A177" s="375" t="s">
        <v>16</v>
      </c>
      <c r="B177" s="0" t="s">
        <v>3111</v>
      </c>
      <c r="C177" s="0" t="s">
        <v>3112</v>
      </c>
      <c r="D177" s="0" t="s">
        <v>3134</v>
      </c>
      <c r="E177" s="0" t="s">
        <v>3135</v>
      </c>
      <c r="F177" s="0" t="s">
        <v>2678</v>
      </c>
      <c r="G177" s="0" t="s">
        <v>3136</v>
      </c>
    </row>
    <row customHeight="1" ht="11.25">
      <c r="A178" s="375" t="s">
        <v>16</v>
      </c>
      <c r="B178" s="0" t="s">
        <v>3111</v>
      </c>
      <c r="C178" s="0" t="s">
        <v>3112</v>
      </c>
      <c r="D178" s="0" t="s">
        <v>3111</v>
      </c>
      <c r="E178" s="0" t="s">
        <v>3112</v>
      </c>
      <c r="F178" s="0" t="s">
        <v>2675</v>
      </c>
      <c r="G178" s="0" t="s">
        <v>3137</v>
      </c>
    </row>
    <row customHeight="1" ht="11.25">
      <c r="A179" s="375" t="s">
        <v>16</v>
      </c>
      <c r="B179" s="0" t="s">
        <v>3111</v>
      </c>
      <c r="C179" s="0" t="s">
        <v>3112</v>
      </c>
      <c r="D179" s="0" t="s">
        <v>3138</v>
      </c>
      <c r="E179" s="0" t="s">
        <v>3139</v>
      </c>
      <c r="F179" s="0" t="s">
        <v>2678</v>
      </c>
      <c r="G179" s="0" t="s">
        <v>3140</v>
      </c>
    </row>
    <row customHeight="1" ht="11.25">
      <c r="A180" s="375" t="s">
        <v>16</v>
      </c>
      <c r="B180" s="0" t="s">
        <v>3111</v>
      </c>
      <c r="C180" s="0" t="s">
        <v>3112</v>
      </c>
      <c r="D180" s="0" t="s">
        <v>3141</v>
      </c>
      <c r="E180" s="0" t="s">
        <v>3142</v>
      </c>
      <c r="F180" s="0" t="s">
        <v>2678</v>
      </c>
      <c r="G180" s="0" t="s">
        <v>3143</v>
      </c>
    </row>
    <row customHeight="1" ht="11.25">
      <c r="A181" s="375" t="s">
        <v>16</v>
      </c>
      <c r="B181" s="0" t="s">
        <v>3111</v>
      </c>
      <c r="C181" s="0" t="s">
        <v>3112</v>
      </c>
      <c r="D181" s="0" t="s">
        <v>3144</v>
      </c>
      <c r="E181" s="0" t="s">
        <v>3145</v>
      </c>
      <c r="F181" s="0" t="s">
        <v>2678</v>
      </c>
      <c r="G181" s="0" t="s">
        <v>3146</v>
      </c>
    </row>
    <row customHeight="1" ht="11.25">
      <c r="A182" s="375" t="s">
        <v>16</v>
      </c>
      <c r="B182" s="0" t="s">
        <v>3111</v>
      </c>
      <c r="C182" s="0" t="s">
        <v>3112</v>
      </c>
      <c r="D182" s="0" t="s">
        <v>3147</v>
      </c>
      <c r="E182" s="0" t="s">
        <v>3148</v>
      </c>
      <c r="F182" s="0" t="s">
        <v>2721</v>
      </c>
      <c r="G182" s="0" t="s">
        <v>3149</v>
      </c>
    </row>
    <row customHeight="1" ht="11.25">
      <c r="A183" s="375" t="s">
        <v>16</v>
      </c>
      <c r="B183" s="0" t="s">
        <v>3111</v>
      </c>
      <c r="C183" s="0" t="s">
        <v>3112</v>
      </c>
      <c r="D183" s="0" t="s">
        <v>3150</v>
      </c>
      <c r="E183" s="0" t="s">
        <v>3151</v>
      </c>
      <c r="F183" s="0" t="s">
        <v>2721</v>
      </c>
      <c r="G183" s="0" t="s">
        <v>3152</v>
      </c>
    </row>
    <row customHeight="1" ht="11.25">
      <c r="A184" s="375" t="s">
        <v>16</v>
      </c>
      <c r="B184" s="0" t="s">
        <v>3153</v>
      </c>
      <c r="C184" s="0" t="s">
        <v>3154</v>
      </c>
      <c r="D184" s="0" t="s">
        <v>3155</v>
      </c>
      <c r="E184" s="0" t="s">
        <v>3156</v>
      </c>
      <c r="F184" s="0" t="s">
        <v>2678</v>
      </c>
      <c r="G184" s="0" t="s">
        <v>3157</v>
      </c>
    </row>
    <row customHeight="1" ht="11.25">
      <c r="A185" s="375" t="s">
        <v>16</v>
      </c>
      <c r="B185" s="0" t="s">
        <v>3153</v>
      </c>
      <c r="C185" s="0" t="s">
        <v>3154</v>
      </c>
      <c r="D185" s="0" t="s">
        <v>3158</v>
      </c>
      <c r="E185" s="0" t="s">
        <v>3159</v>
      </c>
      <c r="F185" s="0" t="s">
        <v>2678</v>
      </c>
      <c r="G185" s="0" t="s">
        <v>3160</v>
      </c>
    </row>
    <row customHeight="1" ht="11.25">
      <c r="A186" s="375" t="s">
        <v>16</v>
      </c>
      <c r="B186" s="0" t="s">
        <v>3153</v>
      </c>
      <c r="C186" s="0" t="s">
        <v>3154</v>
      </c>
      <c r="D186" s="0" t="s">
        <v>3161</v>
      </c>
      <c r="E186" s="0" t="s">
        <v>3162</v>
      </c>
      <c r="F186" s="0" t="s">
        <v>2678</v>
      </c>
      <c r="G186" s="0" t="s">
        <v>3163</v>
      </c>
    </row>
    <row customHeight="1" ht="11.25">
      <c r="A187" s="375" t="s">
        <v>16</v>
      </c>
      <c r="B187" s="0" t="s">
        <v>3153</v>
      </c>
      <c r="C187" s="0" t="s">
        <v>3154</v>
      </c>
      <c r="D187" s="0" t="s">
        <v>3164</v>
      </c>
      <c r="E187" s="0" t="s">
        <v>3165</v>
      </c>
      <c r="F187" s="0" t="s">
        <v>2678</v>
      </c>
      <c r="G187" s="0" t="s">
        <v>3166</v>
      </c>
    </row>
    <row customHeight="1" ht="11.25">
      <c r="A188" s="375" t="s">
        <v>16</v>
      </c>
      <c r="B188" s="0" t="s">
        <v>3153</v>
      </c>
      <c r="C188" s="0" t="s">
        <v>3154</v>
      </c>
      <c r="D188" s="0" t="s">
        <v>3167</v>
      </c>
      <c r="E188" s="0" t="s">
        <v>3168</v>
      </c>
      <c r="F188" s="0" t="s">
        <v>2678</v>
      </c>
      <c r="G188" s="0" t="s">
        <v>3169</v>
      </c>
    </row>
    <row customHeight="1" ht="11.25">
      <c r="A189" s="375" t="s">
        <v>16</v>
      </c>
      <c r="B189" s="0" t="s">
        <v>3153</v>
      </c>
      <c r="C189" s="0" t="s">
        <v>3154</v>
      </c>
      <c r="D189" s="0" t="s">
        <v>3170</v>
      </c>
      <c r="E189" s="0" t="s">
        <v>3171</v>
      </c>
      <c r="F189" s="0" t="s">
        <v>2678</v>
      </c>
      <c r="G189" s="0" t="s">
        <v>3172</v>
      </c>
    </row>
    <row customHeight="1" ht="11.25">
      <c r="A190" s="375" t="s">
        <v>16</v>
      </c>
      <c r="B190" s="0" t="s">
        <v>3153</v>
      </c>
      <c r="C190" s="0" t="s">
        <v>3154</v>
      </c>
      <c r="D190" s="0" t="s">
        <v>3173</v>
      </c>
      <c r="E190" s="0" t="s">
        <v>3174</v>
      </c>
      <c r="F190" s="0" t="s">
        <v>2678</v>
      </c>
      <c r="G190" s="0" t="s">
        <v>3175</v>
      </c>
    </row>
    <row customHeight="1" ht="11.25">
      <c r="A191" s="375" t="s">
        <v>16</v>
      </c>
      <c r="B191" s="0" t="s">
        <v>3153</v>
      </c>
      <c r="C191" s="0" t="s">
        <v>3154</v>
      </c>
      <c r="D191" s="0" t="s">
        <v>3176</v>
      </c>
      <c r="E191" s="0" t="s">
        <v>3177</v>
      </c>
      <c r="F191" s="0" t="s">
        <v>2678</v>
      </c>
      <c r="G191" s="0" t="s">
        <v>3178</v>
      </c>
    </row>
    <row customHeight="1" ht="11.25">
      <c r="A192" s="375" t="s">
        <v>16</v>
      </c>
      <c r="B192" s="0" t="s">
        <v>3153</v>
      </c>
      <c r="C192" s="0" t="s">
        <v>3154</v>
      </c>
      <c r="D192" s="0" t="s">
        <v>3179</v>
      </c>
      <c r="E192" s="0" t="s">
        <v>3180</v>
      </c>
      <c r="F192" s="0" t="s">
        <v>2678</v>
      </c>
      <c r="G192" s="0" t="s">
        <v>3181</v>
      </c>
    </row>
    <row customHeight="1" ht="11.25">
      <c r="A193" s="375" t="s">
        <v>16</v>
      </c>
      <c r="B193" s="0" t="s">
        <v>3153</v>
      </c>
      <c r="C193" s="0" t="s">
        <v>3154</v>
      </c>
      <c r="D193" s="0" t="s">
        <v>3153</v>
      </c>
      <c r="E193" s="0" t="s">
        <v>3154</v>
      </c>
      <c r="F193" s="0" t="s">
        <v>2675</v>
      </c>
      <c r="G193" s="0" t="s">
        <v>3182</v>
      </c>
    </row>
    <row customHeight="1" ht="11.25">
      <c r="A194" s="375" t="s">
        <v>16</v>
      </c>
      <c r="B194" s="0" t="s">
        <v>3153</v>
      </c>
      <c r="C194" s="0" t="s">
        <v>3154</v>
      </c>
      <c r="D194" s="0" t="s">
        <v>3183</v>
      </c>
      <c r="E194" s="0" t="s">
        <v>3184</v>
      </c>
      <c r="F194" s="0" t="s">
        <v>2678</v>
      </c>
      <c r="G194" s="0" t="s">
        <v>3185</v>
      </c>
    </row>
    <row customHeight="1" ht="11.25">
      <c r="A195" s="375" t="s">
        <v>16</v>
      </c>
      <c r="B195" s="0" t="s">
        <v>3153</v>
      </c>
      <c r="C195" s="0" t="s">
        <v>3154</v>
      </c>
      <c r="D195" s="0" t="s">
        <v>3186</v>
      </c>
      <c r="E195" s="0" t="s">
        <v>3187</v>
      </c>
      <c r="F195" s="0" t="s">
        <v>2678</v>
      </c>
      <c r="G195" s="0" t="s">
        <v>3188</v>
      </c>
    </row>
    <row customHeight="1" ht="11.25">
      <c r="A196" s="375" t="s">
        <v>16</v>
      </c>
      <c r="B196" s="0" t="s">
        <v>3153</v>
      </c>
      <c r="C196" s="0" t="s">
        <v>3154</v>
      </c>
      <c r="D196" s="0" t="s">
        <v>3189</v>
      </c>
      <c r="E196" s="0" t="s">
        <v>3190</v>
      </c>
      <c r="F196" s="0" t="s">
        <v>2721</v>
      </c>
      <c r="G196" s="0" t="s">
        <v>3191</v>
      </c>
    </row>
    <row customHeight="1" ht="11.25">
      <c r="A197" s="375" t="s">
        <v>16</v>
      </c>
      <c r="B197" s="0" t="s">
        <v>3192</v>
      </c>
      <c r="C197" s="0" t="s">
        <v>3193</v>
      </c>
      <c r="D197" s="0" t="s">
        <v>3192</v>
      </c>
      <c r="E197" s="0" t="s">
        <v>3193</v>
      </c>
      <c r="F197" s="0" t="s">
        <v>2669</v>
      </c>
      <c r="G197" s="0" t="s">
        <v>3194</v>
      </c>
    </row>
    <row customHeight="1" ht="11.25">
      <c r="A198" s="375" t="s">
        <v>16</v>
      </c>
      <c r="B198" s="0" t="s">
        <v>3195</v>
      </c>
      <c r="C198" s="0" t="s">
        <v>3196</v>
      </c>
      <c r="D198" s="0" t="s">
        <v>3197</v>
      </c>
      <c r="E198" s="0" t="s">
        <v>3198</v>
      </c>
      <c r="F198" s="0" t="s">
        <v>2678</v>
      </c>
      <c r="G198" s="0" t="s">
        <v>3199</v>
      </c>
    </row>
    <row customHeight="1" ht="11.25">
      <c r="A199" s="375" t="s">
        <v>16</v>
      </c>
      <c r="B199" s="0" t="s">
        <v>3195</v>
      </c>
      <c r="C199" s="0" t="s">
        <v>3196</v>
      </c>
      <c r="D199" s="0" t="s">
        <v>3200</v>
      </c>
      <c r="E199" s="0" t="s">
        <v>3201</v>
      </c>
      <c r="F199" s="0" t="s">
        <v>2678</v>
      </c>
      <c r="G199" s="0" t="s">
        <v>3202</v>
      </c>
    </row>
    <row customHeight="1" ht="11.25">
      <c r="A200" s="375" t="s">
        <v>16</v>
      </c>
      <c r="B200" s="0" t="s">
        <v>3195</v>
      </c>
      <c r="C200" s="0" t="s">
        <v>3196</v>
      </c>
      <c r="D200" s="0" t="s">
        <v>3203</v>
      </c>
      <c r="E200" s="0" t="s">
        <v>3204</v>
      </c>
      <c r="F200" s="0" t="s">
        <v>2678</v>
      </c>
      <c r="G200" s="0" t="s">
        <v>3205</v>
      </c>
    </row>
    <row customHeight="1" ht="11.25">
      <c r="A201" s="375" t="s">
        <v>16</v>
      </c>
      <c r="B201" s="0" t="s">
        <v>3195</v>
      </c>
      <c r="C201" s="0" t="s">
        <v>3196</v>
      </c>
      <c r="D201" s="0" t="s">
        <v>3206</v>
      </c>
      <c r="E201" s="0" t="s">
        <v>3207</v>
      </c>
      <c r="F201" s="0" t="s">
        <v>2678</v>
      </c>
      <c r="G201" s="0" t="s">
        <v>3208</v>
      </c>
    </row>
    <row customHeight="1" ht="11.25">
      <c r="A202" s="375" t="s">
        <v>16</v>
      </c>
      <c r="B202" s="0" t="s">
        <v>3195</v>
      </c>
      <c r="C202" s="0" t="s">
        <v>3196</v>
      </c>
      <c r="D202" s="0" t="s">
        <v>3209</v>
      </c>
      <c r="E202" s="0" t="s">
        <v>3210</v>
      </c>
      <c r="F202" s="0" t="s">
        <v>2678</v>
      </c>
      <c r="G202" s="0" t="s">
        <v>3211</v>
      </c>
    </row>
    <row customHeight="1" ht="11.25">
      <c r="A203" s="375" t="s">
        <v>16</v>
      </c>
      <c r="B203" s="0" t="s">
        <v>3195</v>
      </c>
      <c r="C203" s="0" t="s">
        <v>3196</v>
      </c>
      <c r="D203" s="0" t="s">
        <v>3212</v>
      </c>
      <c r="E203" s="0" t="s">
        <v>3213</v>
      </c>
      <c r="F203" s="0" t="s">
        <v>2678</v>
      </c>
      <c r="G203" s="0" t="s">
        <v>3214</v>
      </c>
    </row>
    <row customHeight="1" ht="11.25">
      <c r="A204" s="375" t="s">
        <v>16</v>
      </c>
      <c r="B204" s="0" t="s">
        <v>3195</v>
      </c>
      <c r="C204" s="0" t="s">
        <v>3196</v>
      </c>
      <c r="D204" s="0" t="s">
        <v>3215</v>
      </c>
      <c r="E204" s="0" t="s">
        <v>3216</v>
      </c>
      <c r="F204" s="0" t="s">
        <v>2678</v>
      </c>
      <c r="G204" s="0" t="s">
        <v>3217</v>
      </c>
    </row>
    <row customHeight="1" ht="11.25">
      <c r="A205" s="375" t="s">
        <v>16</v>
      </c>
      <c r="B205" s="0" t="s">
        <v>3195</v>
      </c>
      <c r="C205" s="0" t="s">
        <v>3196</v>
      </c>
      <c r="D205" s="0" t="s">
        <v>3218</v>
      </c>
      <c r="E205" s="0" t="s">
        <v>3219</v>
      </c>
      <c r="F205" s="0" t="s">
        <v>2678</v>
      </c>
      <c r="G205" s="0" t="s">
        <v>3220</v>
      </c>
    </row>
    <row customHeight="1" ht="11.25">
      <c r="A206" s="375" t="s">
        <v>16</v>
      </c>
      <c r="B206" s="0" t="s">
        <v>3195</v>
      </c>
      <c r="C206" s="0" t="s">
        <v>3196</v>
      </c>
      <c r="D206" s="0" t="s">
        <v>3221</v>
      </c>
      <c r="E206" s="0" t="s">
        <v>3222</v>
      </c>
      <c r="F206" s="0" t="s">
        <v>2678</v>
      </c>
      <c r="G206" s="0" t="s">
        <v>3223</v>
      </c>
    </row>
    <row customHeight="1" ht="11.25">
      <c r="A207" s="375" t="s">
        <v>16</v>
      </c>
      <c r="B207" s="0" t="s">
        <v>3195</v>
      </c>
      <c r="C207" s="0" t="s">
        <v>3196</v>
      </c>
      <c r="D207" s="0" t="s">
        <v>3224</v>
      </c>
      <c r="E207" s="0" t="s">
        <v>3225</v>
      </c>
      <c r="F207" s="0" t="s">
        <v>2678</v>
      </c>
      <c r="G207" s="0" t="s">
        <v>3226</v>
      </c>
    </row>
    <row customHeight="1" ht="11.25">
      <c r="A208" s="375" t="s">
        <v>16</v>
      </c>
      <c r="B208" s="0" t="s">
        <v>3195</v>
      </c>
      <c r="C208" s="0" t="s">
        <v>3196</v>
      </c>
      <c r="D208" s="0" t="s">
        <v>3227</v>
      </c>
      <c r="E208" s="0" t="s">
        <v>3228</v>
      </c>
      <c r="F208" s="0" t="s">
        <v>2678</v>
      </c>
      <c r="G208" s="0" t="s">
        <v>3229</v>
      </c>
    </row>
    <row customHeight="1" ht="11.25">
      <c r="A209" s="375" t="s">
        <v>16</v>
      </c>
      <c r="B209" s="0" t="s">
        <v>3195</v>
      </c>
      <c r="C209" s="0" t="s">
        <v>3196</v>
      </c>
      <c r="D209" s="0" t="s">
        <v>3230</v>
      </c>
      <c r="E209" s="0" t="s">
        <v>3231</v>
      </c>
      <c r="F209" s="0" t="s">
        <v>2678</v>
      </c>
      <c r="G209" s="0" t="s">
        <v>3232</v>
      </c>
    </row>
    <row customHeight="1" ht="11.25">
      <c r="A210" s="375" t="s">
        <v>16</v>
      </c>
      <c r="B210" s="0" t="s">
        <v>3195</v>
      </c>
      <c r="C210" s="0" t="s">
        <v>3196</v>
      </c>
      <c r="D210" s="0" t="s">
        <v>3233</v>
      </c>
      <c r="E210" s="0" t="s">
        <v>3234</v>
      </c>
      <c r="F210" s="0" t="s">
        <v>2678</v>
      </c>
      <c r="G210" s="0" t="s">
        <v>3235</v>
      </c>
    </row>
    <row customHeight="1" ht="11.25">
      <c r="A211" s="375" t="s">
        <v>16</v>
      </c>
      <c r="B211" s="0" t="s">
        <v>3195</v>
      </c>
      <c r="C211" s="0" t="s">
        <v>3196</v>
      </c>
      <c r="D211" s="0" t="s">
        <v>3236</v>
      </c>
      <c r="E211" s="0" t="s">
        <v>3237</v>
      </c>
      <c r="F211" s="0" t="s">
        <v>2678</v>
      </c>
      <c r="G211" s="0" t="s">
        <v>3238</v>
      </c>
    </row>
    <row customHeight="1" ht="11.25">
      <c r="A212" s="375" t="s">
        <v>16</v>
      </c>
      <c r="B212" s="0" t="s">
        <v>3195</v>
      </c>
      <c r="C212" s="0" t="s">
        <v>3196</v>
      </c>
      <c r="D212" s="0" t="s">
        <v>3239</v>
      </c>
      <c r="E212" s="0" t="s">
        <v>3240</v>
      </c>
      <c r="F212" s="0" t="s">
        <v>2678</v>
      </c>
      <c r="G212" s="0" t="s">
        <v>3241</v>
      </c>
    </row>
    <row customHeight="1" ht="11.25">
      <c r="A213" s="375" t="s">
        <v>16</v>
      </c>
      <c r="B213" s="0" t="s">
        <v>3195</v>
      </c>
      <c r="C213" s="0" t="s">
        <v>3196</v>
      </c>
      <c r="D213" s="0" t="s">
        <v>3195</v>
      </c>
      <c r="E213" s="0" t="s">
        <v>3196</v>
      </c>
      <c r="F213" s="0" t="s">
        <v>2675</v>
      </c>
      <c r="G213" s="0" t="s">
        <v>3242</v>
      </c>
    </row>
    <row customHeight="1" ht="11.25">
      <c r="A214" s="375" t="s">
        <v>16</v>
      </c>
      <c r="B214" s="0" t="s">
        <v>3195</v>
      </c>
      <c r="C214" s="0" t="s">
        <v>3196</v>
      </c>
      <c r="D214" s="0" t="s">
        <v>3243</v>
      </c>
      <c r="E214" s="0" t="s">
        <v>3244</v>
      </c>
      <c r="F214" s="0" t="s">
        <v>2721</v>
      </c>
      <c r="G214" s="0" t="s">
        <v>3245</v>
      </c>
    </row>
    <row customHeight="1" ht="11.25">
      <c r="A215" s="375" t="s">
        <v>16</v>
      </c>
      <c r="B215" s="0" t="s">
        <v>3246</v>
      </c>
      <c r="C215" s="0" t="s">
        <v>3247</v>
      </c>
      <c r="D215" s="0" t="s">
        <v>3246</v>
      </c>
      <c r="E215" s="0" t="s">
        <v>3247</v>
      </c>
      <c r="F215" s="0" t="s">
        <v>2669</v>
      </c>
      <c r="G215" s="0" t="s">
        <v>3248</v>
      </c>
    </row>
    <row customHeight="1" ht="11.25">
      <c r="A216" s="375" t="s">
        <v>16</v>
      </c>
      <c r="B216" s="0" t="s">
        <v>3249</v>
      </c>
      <c r="C216" s="0" t="s">
        <v>3250</v>
      </c>
      <c r="D216" s="0" t="s">
        <v>3249</v>
      </c>
      <c r="E216" s="0" t="s">
        <v>3250</v>
      </c>
      <c r="F216" s="0" t="s">
        <v>2672</v>
      </c>
      <c r="G216" s="0" t="s">
        <v>3251</v>
      </c>
    </row>
    <row customHeight="1" ht="11.25">
      <c r="A217" s="375" t="s">
        <v>16</v>
      </c>
      <c r="B217" s="0" t="s">
        <v>3252</v>
      </c>
      <c r="C217" s="0" t="s">
        <v>3253</v>
      </c>
      <c r="D217" s="0" t="s">
        <v>3252</v>
      </c>
      <c r="E217" s="0" t="s">
        <v>3253</v>
      </c>
      <c r="F217" s="0" t="s">
        <v>2669</v>
      </c>
      <c r="G217" s="0" t="s">
        <v>3254</v>
      </c>
    </row>
    <row customHeight="1" ht="11.25">
      <c r="A218" s="375" t="s">
        <v>16</v>
      </c>
      <c r="B218" s="0" t="s">
        <v>3255</v>
      </c>
      <c r="C218" s="0" t="s">
        <v>3256</v>
      </c>
      <c r="D218" s="0" t="s">
        <v>3255</v>
      </c>
      <c r="E218" s="0" t="s">
        <v>3256</v>
      </c>
      <c r="F218" s="0" t="s">
        <v>2672</v>
      </c>
      <c r="G218" s="0" t="s">
        <v>3257</v>
      </c>
    </row>
    <row customHeight="1" ht="11.25">
      <c r="A219" s="375" t="s">
        <v>16</v>
      </c>
      <c r="B219" s="0" t="s">
        <v>99</v>
      </c>
      <c r="C219" s="0" t="s">
        <v>100</v>
      </c>
      <c r="D219" s="0" t="s">
        <v>99</v>
      </c>
      <c r="E219" s="0" t="s">
        <v>100</v>
      </c>
      <c r="F219" s="0" t="s">
        <v>2669</v>
      </c>
      <c r="G219"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2571A-4BB3-4628-9276-3FDB36A867FF}"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3258</v>
      </c>
      <c r="B1" s="837" t="s">
        <v>3259</v>
      </c>
      <c r="C1" s="1161" t="s">
        <v>3260</v>
      </c>
      <c r="D1" s="837" t="s">
        <v>3261</v>
      </c>
      <c r="E1" s="837" t="s">
        <v>3262</v>
      </c>
      <c r="F1" s="1161" t="s">
        <v>3263</v>
      </c>
      <c r="G1" s="1161" t="s">
        <v>3264</v>
      </c>
      <c r="H1" s="1161" t="s">
        <v>3265</v>
      </c>
      <c r="I1" s="1161" t="s">
        <v>3266</v>
      </c>
    </row>
    <row customHeight="1" ht="11.25">
      <c r="A2" s="1693" t="s">
        <v>108</v>
      </c>
      <c r="B2" s="1693" t="s">
        <v>3267</v>
      </c>
      <c r="C2" s="1693" t="s">
        <v>22</v>
      </c>
      <c r="D2" s="1693" t="s">
        <v>3268</v>
      </c>
      <c r="E2" s="1693" t="s">
        <v>3269</v>
      </c>
      <c r="F2" s="1693" t="s">
        <v>22</v>
      </c>
      <c r="G2" s="1693" t="s">
        <v>22</v>
      </c>
      <c r="H2" s="1693" t="s">
        <v>22</v>
      </c>
      <c r="I2"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78E49-E781-A0D8-015C-41562A6A2AE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D3519-00B1-0688-0418-7A6F95F59EB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 БЕЛГОРОДАСБЕСТОЦЕМЕНТ"</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B5A66-FF96-4BE1-AE6E-1F62B488210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3270</v>
      </c>
    </row>
    <row customHeight="1" ht="11.25">
      <c r="A2" s="185" t="s">
        <v>97</v>
      </c>
      <c r="B2" s="185" t="s">
        <v>3271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9B786-13DD-EBB3-E6D9-FD6A2EA61B1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3272</v>
      </c>
      <c r="B1" s="837" t="s">
        <v>3273</v>
      </c>
    </row>
    <row customHeight="1" ht="11.25">
      <c r="A2" s="837">
        <v>4213775</v>
      </c>
      <c r="B2" s="837" t="s">
        <v>1217</v>
      </c>
    </row>
    <row customHeight="1" ht="11.25">
      <c r="A3" s="837">
        <v>4213784</v>
      </c>
      <c r="B3" s="837" t="s">
        <v>1252</v>
      </c>
    </row>
    <row customHeight="1" ht="11.25">
      <c r="A4" s="837">
        <v>4213781</v>
      </c>
      <c r="B4" s="837" t="s">
        <v>1245</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1385</v>
      </c>
    </row>
    <row customHeight="1" ht="11.25">
      <c r="A10" s="837">
        <v>4213783</v>
      </c>
      <c r="B10" s="837" t="s">
        <v>1400</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C0BC8-CA31-80B5-C796-76876F23F1C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3272</v>
      </c>
      <c r="B1" s="837" t="s">
        <v>3274</v>
      </c>
    </row>
    <row customHeight="1" ht="11.25">
      <c r="A2" s="837" t="s">
        <v>117</v>
      </c>
      <c r="B2" s="837" t="s">
        <v>1499</v>
      </c>
    </row>
    <row customHeight="1" ht="11.25">
      <c r="A3" s="837" t="s">
        <v>3275</v>
      </c>
      <c r="B3" s="837" t="s">
        <v>1509</v>
      </c>
    </row>
    <row customHeight="1" ht="11.25">
      <c r="A4" s="837" t="s">
        <v>3276</v>
      </c>
      <c r="B4" s="837" t="s">
        <v>1518</v>
      </c>
    </row>
    <row customHeight="1" ht="11.25">
      <c r="A5" s="837" t="s">
        <v>3277</v>
      </c>
      <c r="B5" s="837" t="s">
        <v>1527</v>
      </c>
    </row>
    <row customHeight="1" ht="11.25">
      <c r="A6" s="837" t="s">
        <v>3278</v>
      </c>
      <c r="B6" s="837" t="s">
        <v>1533</v>
      </c>
    </row>
    <row customHeight="1" ht="11.25">
      <c r="A7" s="837" t="s">
        <v>3279</v>
      </c>
      <c r="B7" s="837" t="s">
        <v>1541</v>
      </c>
    </row>
    <row customHeight="1" ht="11.25">
      <c r="A8" s="837" t="s">
        <v>3280</v>
      </c>
      <c r="B8" s="837"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18752-C1AE-EF37-D96C-D7176710B75D}" mc:Ignorable="x14ac xr xr2 xr3">
  <sheetPr>
    <tabColor rgb="FFFFCC99"/>
  </sheetPr>
  <dimension ref="A1:G219"/>
  <sheetViews>
    <sheetView topLeftCell="A1" showGridLines="0" workbookViewId="0">
      <selection activeCell="A1" sqref="A1"/>
    </sheetView>
  </sheetViews>
  <sheetFormatPr customHeight="1" defaultRowHeight="11.25"/>
  <sheetData>
    <row customHeight="1" ht="11.25">
      <c r="A1" s="375" t="s">
        <v>2660</v>
      </c>
      <c r="B1" s="375" t="s">
        <v>2661</v>
      </c>
      <c r="C1" s="375" t="s">
        <v>2662</v>
      </c>
      <c r="D1" s="375" t="s">
        <v>2663</v>
      </c>
      <c r="E1" s="0" t="s">
        <v>2664</v>
      </c>
      <c r="F1" s="0" t="s">
        <v>2665</v>
      </c>
      <c r="G1" s="0" t="s">
        <v>2666</v>
      </c>
    </row>
    <row customHeight="1" ht="11.25">
      <c r="A2" s="0" t="s">
        <v>16</v>
      </c>
      <c r="B2" s="0" t="s">
        <v>2667</v>
      </c>
      <c r="C2" s="0" t="s">
        <v>2668</v>
      </c>
      <c r="D2" s="0" t="s">
        <v>2667</v>
      </c>
      <c r="E2" s="0" t="s">
        <v>2668</v>
      </c>
      <c r="F2" s="0" t="s">
        <v>2669</v>
      </c>
      <c r="G2" s="0" t="s">
        <v>108</v>
      </c>
    </row>
    <row customHeight="1" ht="11.25">
      <c r="A3" s="0" t="s">
        <v>16</v>
      </c>
      <c r="B3" s="0" t="s">
        <v>2670</v>
      </c>
      <c r="C3" s="0" t="s">
        <v>2671</v>
      </c>
      <c r="D3" s="0" t="s">
        <v>2670</v>
      </c>
      <c r="E3" s="0" t="s">
        <v>2671</v>
      </c>
      <c r="F3" s="0" t="s">
        <v>2672</v>
      </c>
      <c r="G3" s="0" t="s">
        <v>109</v>
      </c>
    </row>
    <row customHeight="1" ht="11.25">
      <c r="A4" s="0" t="s">
        <v>16</v>
      </c>
      <c r="B4" s="0" t="s">
        <v>2673</v>
      </c>
      <c r="C4" s="0" t="s">
        <v>2674</v>
      </c>
      <c r="D4" s="0" t="s">
        <v>2673</v>
      </c>
      <c r="E4" s="0" t="s">
        <v>2674</v>
      </c>
      <c r="F4" s="0" t="s">
        <v>2675</v>
      </c>
      <c r="G4" s="0" t="s">
        <v>89</v>
      </c>
    </row>
    <row customHeight="1" ht="11.25">
      <c r="A5" s="0" t="s">
        <v>16</v>
      </c>
      <c r="B5" s="0" t="s">
        <v>2673</v>
      </c>
      <c r="C5" s="0" t="s">
        <v>2674</v>
      </c>
      <c r="D5" s="0" t="s">
        <v>2676</v>
      </c>
      <c r="E5" s="0" t="s">
        <v>2677</v>
      </c>
      <c r="F5" s="0" t="s">
        <v>2678</v>
      </c>
      <c r="G5" s="0" t="s">
        <v>90</v>
      </c>
    </row>
    <row customHeight="1" ht="11.25">
      <c r="A6" s="0" t="s">
        <v>16</v>
      </c>
      <c r="B6" s="0" t="s">
        <v>2673</v>
      </c>
      <c r="C6" s="0" t="s">
        <v>2674</v>
      </c>
      <c r="D6" s="0" t="s">
        <v>2679</v>
      </c>
      <c r="E6" s="0" t="s">
        <v>2680</v>
      </c>
      <c r="F6" s="0" t="s">
        <v>2678</v>
      </c>
      <c r="G6" s="0" t="s">
        <v>110</v>
      </c>
    </row>
    <row customHeight="1" ht="11.25">
      <c r="A7" s="0" t="s">
        <v>16</v>
      </c>
      <c r="B7" s="0" t="s">
        <v>2673</v>
      </c>
      <c r="C7" s="0" t="s">
        <v>2674</v>
      </c>
      <c r="D7" s="0" t="s">
        <v>2681</v>
      </c>
      <c r="E7" s="0" t="s">
        <v>2682</v>
      </c>
      <c r="F7" s="0" t="s">
        <v>2678</v>
      </c>
      <c r="G7" s="0" t="s">
        <v>91</v>
      </c>
    </row>
    <row customHeight="1" ht="11.25">
      <c r="A8" s="0" t="s">
        <v>16</v>
      </c>
      <c r="B8" s="0" t="s">
        <v>2673</v>
      </c>
      <c r="C8" s="0" t="s">
        <v>2674</v>
      </c>
      <c r="D8" s="0" t="s">
        <v>2683</v>
      </c>
      <c r="E8" s="0" t="s">
        <v>2684</v>
      </c>
      <c r="F8" s="0" t="s">
        <v>2678</v>
      </c>
      <c r="G8" s="0" t="s">
        <v>92</v>
      </c>
    </row>
    <row customHeight="1" ht="11.25">
      <c r="A9" s="0" t="s">
        <v>16</v>
      </c>
      <c r="B9" s="0" t="s">
        <v>2673</v>
      </c>
      <c r="C9" s="0" t="s">
        <v>2674</v>
      </c>
      <c r="D9" s="0" t="s">
        <v>2685</v>
      </c>
      <c r="E9" s="0" t="s">
        <v>2686</v>
      </c>
      <c r="F9" s="0" t="s">
        <v>2678</v>
      </c>
      <c r="G9" s="0" t="s">
        <v>111</v>
      </c>
    </row>
    <row customHeight="1" ht="11.25">
      <c r="A10" s="0" t="s">
        <v>16</v>
      </c>
      <c r="B10" s="0" t="s">
        <v>2673</v>
      </c>
      <c r="C10" s="0" t="s">
        <v>2674</v>
      </c>
      <c r="D10" s="0" t="s">
        <v>2687</v>
      </c>
      <c r="E10" s="0" t="s">
        <v>2688</v>
      </c>
      <c r="F10" s="0" t="s">
        <v>2678</v>
      </c>
      <c r="G10" s="0" t="s">
        <v>148</v>
      </c>
    </row>
    <row customHeight="1" ht="11.25">
      <c r="A11" s="0" t="s">
        <v>16</v>
      </c>
      <c r="B11" s="0" t="s">
        <v>2673</v>
      </c>
      <c r="C11" s="0" t="s">
        <v>2674</v>
      </c>
      <c r="D11" s="0" t="s">
        <v>2689</v>
      </c>
      <c r="E11" s="0" t="s">
        <v>2690</v>
      </c>
      <c r="F11" s="0" t="s">
        <v>2678</v>
      </c>
      <c r="G11" s="0" t="s">
        <v>149</v>
      </c>
    </row>
    <row customHeight="1" ht="11.25">
      <c r="A12" s="0" t="s">
        <v>16</v>
      </c>
      <c r="B12" s="0" t="s">
        <v>2673</v>
      </c>
      <c r="C12" s="0" t="s">
        <v>2674</v>
      </c>
      <c r="D12" s="0" t="s">
        <v>2691</v>
      </c>
      <c r="E12" s="0" t="s">
        <v>2692</v>
      </c>
      <c r="F12" s="0" t="s">
        <v>2678</v>
      </c>
      <c r="G12" s="0" t="s">
        <v>150</v>
      </c>
    </row>
    <row customHeight="1" ht="11.25">
      <c r="A13" s="0" t="s">
        <v>16</v>
      </c>
      <c r="B13" s="0" t="s">
        <v>2673</v>
      </c>
      <c r="C13" s="0" t="s">
        <v>2674</v>
      </c>
      <c r="D13" s="0" t="s">
        <v>2693</v>
      </c>
      <c r="E13" s="0" t="s">
        <v>2694</v>
      </c>
      <c r="F13" s="0" t="s">
        <v>2678</v>
      </c>
      <c r="G13" s="0" t="s">
        <v>151</v>
      </c>
    </row>
    <row customHeight="1" ht="11.25">
      <c r="A14" s="0" t="s">
        <v>16</v>
      </c>
      <c r="B14" s="0" t="s">
        <v>2673</v>
      </c>
      <c r="C14" s="0" t="s">
        <v>2674</v>
      </c>
      <c r="D14" s="0" t="s">
        <v>2695</v>
      </c>
      <c r="E14" s="0" t="s">
        <v>2696</v>
      </c>
      <c r="F14" s="0" t="s">
        <v>2678</v>
      </c>
      <c r="G14" s="0" t="s">
        <v>152</v>
      </c>
    </row>
    <row customHeight="1" ht="11.25">
      <c r="A15" s="0" t="s">
        <v>16</v>
      </c>
      <c r="B15" s="0" t="s">
        <v>2673</v>
      </c>
      <c r="C15" s="0" t="s">
        <v>2674</v>
      </c>
      <c r="D15" s="0" t="s">
        <v>2697</v>
      </c>
      <c r="E15" s="0" t="s">
        <v>2698</v>
      </c>
      <c r="F15" s="0" t="s">
        <v>2678</v>
      </c>
      <c r="G15" s="0" t="s">
        <v>153</v>
      </c>
    </row>
    <row customHeight="1" ht="11.25">
      <c r="A16" s="0" t="s">
        <v>16</v>
      </c>
      <c r="B16" s="0" t="s">
        <v>2673</v>
      </c>
      <c r="C16" s="0" t="s">
        <v>2674</v>
      </c>
      <c r="D16" s="0" t="s">
        <v>2699</v>
      </c>
      <c r="E16" s="0" t="s">
        <v>2700</v>
      </c>
      <c r="F16" s="0" t="s">
        <v>2678</v>
      </c>
      <c r="G16" s="0" t="s">
        <v>1460</v>
      </c>
    </row>
    <row customHeight="1" ht="11.25">
      <c r="A17" s="0" t="s">
        <v>16</v>
      </c>
      <c r="B17" s="0" t="s">
        <v>2673</v>
      </c>
      <c r="C17" s="0" t="s">
        <v>2674</v>
      </c>
      <c r="D17" s="0" t="s">
        <v>2701</v>
      </c>
      <c r="E17" s="0" t="s">
        <v>2702</v>
      </c>
      <c r="F17" s="0" t="s">
        <v>2678</v>
      </c>
      <c r="G17" s="0" t="s">
        <v>1466</v>
      </c>
    </row>
    <row customHeight="1" ht="11.25">
      <c r="A18" s="0" t="s">
        <v>16</v>
      </c>
      <c r="B18" s="0" t="s">
        <v>2673</v>
      </c>
      <c r="C18" s="0" t="s">
        <v>2674</v>
      </c>
      <c r="D18" s="0" t="s">
        <v>2703</v>
      </c>
      <c r="E18" s="0" t="s">
        <v>2704</v>
      </c>
      <c r="F18" s="0" t="s">
        <v>2678</v>
      </c>
      <c r="G18" s="0" t="s">
        <v>1478</v>
      </c>
    </row>
    <row customHeight="1" ht="11.25">
      <c r="A19" s="0" t="s">
        <v>16</v>
      </c>
      <c r="B19" s="0" t="s">
        <v>2673</v>
      </c>
      <c r="C19" s="0" t="s">
        <v>2674</v>
      </c>
      <c r="D19" s="0" t="s">
        <v>2705</v>
      </c>
      <c r="E19" s="0" t="s">
        <v>2706</v>
      </c>
      <c r="F19" s="0" t="s">
        <v>2678</v>
      </c>
      <c r="G19" s="0" t="s">
        <v>1492</v>
      </c>
    </row>
    <row customHeight="1" ht="11.25">
      <c r="A20" s="0" t="s">
        <v>16</v>
      </c>
      <c r="B20" s="0" t="s">
        <v>2673</v>
      </c>
      <c r="C20" s="0" t="s">
        <v>2674</v>
      </c>
      <c r="D20" s="0" t="s">
        <v>2707</v>
      </c>
      <c r="E20" s="0" t="s">
        <v>2708</v>
      </c>
      <c r="F20" s="0" t="s">
        <v>2678</v>
      </c>
      <c r="G20" s="0" t="s">
        <v>1504</v>
      </c>
    </row>
    <row customHeight="1" ht="11.25">
      <c r="A21" s="0" t="s">
        <v>16</v>
      </c>
      <c r="B21" s="0" t="s">
        <v>2673</v>
      </c>
      <c r="C21" s="0" t="s">
        <v>2674</v>
      </c>
      <c r="D21" s="0" t="s">
        <v>2709</v>
      </c>
      <c r="E21" s="0" t="s">
        <v>2710</v>
      </c>
      <c r="F21" s="0" t="s">
        <v>2678</v>
      </c>
      <c r="G21" s="0" t="s">
        <v>1513</v>
      </c>
    </row>
    <row customHeight="1" ht="11.25">
      <c r="A22" s="0" t="s">
        <v>16</v>
      </c>
      <c r="B22" s="0" t="s">
        <v>2673</v>
      </c>
      <c r="C22" s="0" t="s">
        <v>2674</v>
      </c>
      <c r="D22" s="0" t="s">
        <v>2711</v>
      </c>
      <c r="E22" s="0" t="s">
        <v>2712</v>
      </c>
      <c r="F22" s="0" t="s">
        <v>2678</v>
      </c>
      <c r="G22" s="0" t="s">
        <v>1529</v>
      </c>
    </row>
    <row customHeight="1" ht="11.25">
      <c r="A23" s="0" t="s">
        <v>16</v>
      </c>
      <c r="B23" s="0" t="s">
        <v>2673</v>
      </c>
      <c r="C23" s="0" t="s">
        <v>2674</v>
      </c>
      <c r="D23" s="0" t="s">
        <v>2713</v>
      </c>
      <c r="E23" s="0" t="s">
        <v>2714</v>
      </c>
      <c r="F23" s="0" t="s">
        <v>2678</v>
      </c>
      <c r="G23" s="0" t="s">
        <v>1536</v>
      </c>
    </row>
    <row customHeight="1" ht="11.25">
      <c r="A24" s="0" t="s">
        <v>16</v>
      </c>
      <c r="B24" s="0" t="s">
        <v>2673</v>
      </c>
      <c r="C24" s="0" t="s">
        <v>2674</v>
      </c>
      <c r="D24" s="0" t="s">
        <v>2715</v>
      </c>
      <c r="E24" s="0" t="s">
        <v>2716</v>
      </c>
      <c r="F24" s="0" t="s">
        <v>2678</v>
      </c>
      <c r="G24" s="0" t="s">
        <v>1544</v>
      </c>
    </row>
    <row customHeight="1" ht="11.25">
      <c r="A25" s="0" t="s">
        <v>16</v>
      </c>
      <c r="B25" s="0" t="s">
        <v>2673</v>
      </c>
      <c r="C25" s="0" t="s">
        <v>2674</v>
      </c>
      <c r="D25" s="0" t="s">
        <v>2717</v>
      </c>
      <c r="E25" s="0" t="s">
        <v>2718</v>
      </c>
      <c r="F25" s="0" t="s">
        <v>2678</v>
      </c>
      <c r="G25" s="0" t="s">
        <v>1551</v>
      </c>
    </row>
    <row customHeight="1" ht="11.25">
      <c r="A26" s="0" t="s">
        <v>16</v>
      </c>
      <c r="B26" s="0" t="s">
        <v>2673</v>
      </c>
      <c r="C26" s="0" t="s">
        <v>2674</v>
      </c>
      <c r="D26" s="0" t="s">
        <v>2719</v>
      </c>
      <c r="E26" s="0" t="s">
        <v>2720</v>
      </c>
      <c r="F26" s="0" t="s">
        <v>2721</v>
      </c>
      <c r="G26" s="0" t="s">
        <v>1555</v>
      </c>
    </row>
    <row customHeight="1" ht="11.25">
      <c r="A27" s="0" t="s">
        <v>16</v>
      </c>
      <c r="B27" s="0" t="s">
        <v>2673</v>
      </c>
      <c r="C27" s="0" t="s">
        <v>2674</v>
      </c>
      <c r="D27" s="0" t="s">
        <v>2722</v>
      </c>
      <c r="E27" s="0" t="s">
        <v>2723</v>
      </c>
      <c r="F27" s="0" t="s">
        <v>2721</v>
      </c>
      <c r="G27" s="0" t="s">
        <v>1560</v>
      </c>
    </row>
    <row customHeight="1" ht="11.25">
      <c r="A28" s="0" t="s">
        <v>16</v>
      </c>
      <c r="B28" s="0" t="s">
        <v>2673</v>
      </c>
      <c r="C28" s="0" t="s">
        <v>2674</v>
      </c>
      <c r="D28" s="0" t="s">
        <v>2724</v>
      </c>
      <c r="E28" s="0" t="s">
        <v>2725</v>
      </c>
      <c r="F28" s="0" t="s">
        <v>2721</v>
      </c>
      <c r="G28" s="0" t="s">
        <v>1568</v>
      </c>
    </row>
    <row customHeight="1" ht="11.25">
      <c r="A29" s="0" t="s">
        <v>16</v>
      </c>
      <c r="B29" s="0" t="s">
        <v>2726</v>
      </c>
      <c r="C29" s="0" t="s">
        <v>2727</v>
      </c>
      <c r="D29" s="0" t="s">
        <v>2728</v>
      </c>
      <c r="E29" s="0" t="s">
        <v>2729</v>
      </c>
      <c r="F29" s="0" t="s">
        <v>2678</v>
      </c>
      <c r="G29" s="0" t="s">
        <v>1570</v>
      </c>
    </row>
    <row customHeight="1" ht="11.25">
      <c r="A30" s="0" t="s">
        <v>16</v>
      </c>
      <c r="B30" s="0" t="s">
        <v>2726</v>
      </c>
      <c r="C30" s="0" t="s">
        <v>2727</v>
      </c>
      <c r="D30" s="0" t="s">
        <v>2730</v>
      </c>
      <c r="E30" s="0" t="s">
        <v>2731</v>
      </c>
      <c r="F30" s="0" t="s">
        <v>2678</v>
      </c>
      <c r="G30" s="0" t="s">
        <v>1573</v>
      </c>
    </row>
    <row customHeight="1" ht="11.25">
      <c r="A31" s="0" t="s">
        <v>16</v>
      </c>
      <c r="B31" s="0" t="s">
        <v>2726</v>
      </c>
      <c r="C31" s="0" t="s">
        <v>2727</v>
      </c>
      <c r="D31" s="0" t="s">
        <v>2732</v>
      </c>
      <c r="E31" s="0" t="s">
        <v>2733</v>
      </c>
      <c r="F31" s="0" t="s">
        <v>2678</v>
      </c>
      <c r="G31" s="0" t="s">
        <v>1579</v>
      </c>
    </row>
    <row customHeight="1" ht="11.25">
      <c r="A32" s="0" t="s">
        <v>16</v>
      </c>
      <c r="B32" s="0" t="s">
        <v>2726</v>
      </c>
      <c r="C32" s="0" t="s">
        <v>2727</v>
      </c>
      <c r="D32" s="0" t="s">
        <v>2726</v>
      </c>
      <c r="E32" s="0" t="s">
        <v>2727</v>
      </c>
      <c r="F32" s="0" t="s">
        <v>2675</v>
      </c>
      <c r="G32" s="0" t="s">
        <v>1581</v>
      </c>
    </row>
    <row customHeight="1" ht="11.25">
      <c r="A33" s="0" t="s">
        <v>16</v>
      </c>
      <c r="B33" s="0" t="s">
        <v>2726</v>
      </c>
      <c r="C33" s="0" t="s">
        <v>2727</v>
      </c>
      <c r="D33" s="0" t="s">
        <v>2734</v>
      </c>
      <c r="E33" s="0" t="s">
        <v>2735</v>
      </c>
      <c r="F33" s="0" t="s">
        <v>2678</v>
      </c>
      <c r="G33" s="0" t="s">
        <v>1583</v>
      </c>
    </row>
    <row customHeight="1" ht="11.25">
      <c r="A34" s="0" t="s">
        <v>16</v>
      </c>
      <c r="B34" s="0" t="s">
        <v>2726</v>
      </c>
      <c r="C34" s="0" t="s">
        <v>2727</v>
      </c>
      <c r="D34" s="0" t="s">
        <v>2736</v>
      </c>
      <c r="E34" s="0" t="s">
        <v>2737</v>
      </c>
      <c r="F34" s="0" t="s">
        <v>2678</v>
      </c>
      <c r="G34" s="0" t="s">
        <v>1585</v>
      </c>
    </row>
    <row customHeight="1" ht="11.25">
      <c r="A35" s="0" t="s">
        <v>16</v>
      </c>
      <c r="B35" s="0" t="s">
        <v>2726</v>
      </c>
      <c r="C35" s="0" t="s">
        <v>2727</v>
      </c>
      <c r="D35" s="0" t="s">
        <v>2738</v>
      </c>
      <c r="E35" s="0" t="s">
        <v>2739</v>
      </c>
      <c r="F35" s="0" t="s">
        <v>2678</v>
      </c>
      <c r="G35" s="0" t="s">
        <v>1590</v>
      </c>
    </row>
    <row customHeight="1" ht="11.25">
      <c r="A36" s="0" t="s">
        <v>16</v>
      </c>
      <c r="B36" s="0" t="s">
        <v>2726</v>
      </c>
      <c r="C36" s="0" t="s">
        <v>2727</v>
      </c>
      <c r="D36" s="0" t="s">
        <v>2740</v>
      </c>
      <c r="E36" s="0" t="s">
        <v>2741</v>
      </c>
      <c r="F36" s="0" t="s">
        <v>2678</v>
      </c>
      <c r="G36" s="0" t="s">
        <v>1595</v>
      </c>
    </row>
    <row customHeight="1" ht="11.25">
      <c r="A37" s="0" t="s">
        <v>16</v>
      </c>
      <c r="B37" s="0" t="s">
        <v>2726</v>
      </c>
      <c r="C37" s="0" t="s">
        <v>2727</v>
      </c>
      <c r="D37" s="0" t="s">
        <v>2742</v>
      </c>
      <c r="E37" s="0" t="s">
        <v>2743</v>
      </c>
      <c r="F37" s="0" t="s">
        <v>2678</v>
      </c>
      <c r="G37" s="0" t="s">
        <v>1599</v>
      </c>
    </row>
    <row customHeight="1" ht="11.25">
      <c r="A38" s="0" t="s">
        <v>16</v>
      </c>
      <c r="B38" s="0" t="s">
        <v>2726</v>
      </c>
      <c r="C38" s="0" t="s">
        <v>2727</v>
      </c>
      <c r="D38" s="0" t="s">
        <v>2744</v>
      </c>
      <c r="E38" s="0" t="s">
        <v>2745</v>
      </c>
      <c r="F38" s="0" t="s">
        <v>2678</v>
      </c>
      <c r="G38" s="0" t="s">
        <v>1607</v>
      </c>
    </row>
    <row customHeight="1" ht="11.25">
      <c r="A39" s="0" t="s">
        <v>16</v>
      </c>
      <c r="B39" s="0" t="s">
        <v>2726</v>
      </c>
      <c r="C39" s="0" t="s">
        <v>2727</v>
      </c>
      <c r="D39" s="0" t="s">
        <v>2746</v>
      </c>
      <c r="E39" s="0" t="s">
        <v>2747</v>
      </c>
      <c r="F39" s="0" t="s">
        <v>2721</v>
      </c>
      <c r="G39" s="0" t="s">
        <v>1613</v>
      </c>
    </row>
    <row customHeight="1" ht="11.25">
      <c r="A40" s="0" t="s">
        <v>16</v>
      </c>
      <c r="B40" s="0" t="s">
        <v>2748</v>
      </c>
      <c r="C40" s="0" t="s">
        <v>2749</v>
      </c>
      <c r="D40" s="0" t="s">
        <v>2748</v>
      </c>
      <c r="E40" s="0" t="s">
        <v>2749</v>
      </c>
      <c r="F40" s="0" t="s">
        <v>2669</v>
      </c>
      <c r="G40" s="0" t="s">
        <v>1618</v>
      </c>
    </row>
    <row customHeight="1" ht="11.25">
      <c r="A41" s="0" t="s">
        <v>16</v>
      </c>
      <c r="B41" s="0" t="s">
        <v>2750</v>
      </c>
      <c r="C41" s="0" t="s">
        <v>2751</v>
      </c>
      <c r="D41" s="0" t="s">
        <v>2750</v>
      </c>
      <c r="E41" s="0" t="s">
        <v>2751</v>
      </c>
      <c r="F41" s="0" t="s">
        <v>2672</v>
      </c>
      <c r="G41" s="0" t="s">
        <v>1622</v>
      </c>
    </row>
    <row customHeight="1" ht="11.25">
      <c r="A42" s="0" t="s">
        <v>16</v>
      </c>
      <c r="B42" s="0" t="s">
        <v>2752</v>
      </c>
      <c r="C42" s="0" t="s">
        <v>2753</v>
      </c>
      <c r="D42" s="0" t="s">
        <v>2754</v>
      </c>
      <c r="E42" s="0" t="s">
        <v>2755</v>
      </c>
      <c r="F42" s="0" t="s">
        <v>2678</v>
      </c>
      <c r="G42" s="0" t="s">
        <v>1625</v>
      </c>
    </row>
    <row customHeight="1" ht="11.25">
      <c r="A43" s="0" t="s">
        <v>16</v>
      </c>
      <c r="B43" s="0" t="s">
        <v>2752</v>
      </c>
      <c r="C43" s="0" t="s">
        <v>2753</v>
      </c>
      <c r="D43" s="0" t="s">
        <v>2756</v>
      </c>
      <c r="E43" s="0" t="s">
        <v>2757</v>
      </c>
      <c r="F43" s="0" t="s">
        <v>2678</v>
      </c>
      <c r="G43" s="0" t="s">
        <v>1632</v>
      </c>
    </row>
    <row customHeight="1" ht="11.25">
      <c r="A44" s="0" t="s">
        <v>16</v>
      </c>
      <c r="B44" s="0" t="s">
        <v>2752</v>
      </c>
      <c r="C44" s="0" t="s">
        <v>2753</v>
      </c>
      <c r="D44" s="0" t="s">
        <v>2752</v>
      </c>
      <c r="E44" s="0" t="s">
        <v>2753</v>
      </c>
      <c r="F44" s="0" t="s">
        <v>2675</v>
      </c>
      <c r="G44" s="0" t="s">
        <v>1641</v>
      </c>
    </row>
    <row customHeight="1" ht="11.25">
      <c r="A45" s="0" t="s">
        <v>16</v>
      </c>
      <c r="B45" s="0" t="s">
        <v>2752</v>
      </c>
      <c r="C45" s="0" t="s">
        <v>2753</v>
      </c>
      <c r="D45" s="0" t="s">
        <v>2758</v>
      </c>
      <c r="E45" s="0" t="s">
        <v>2759</v>
      </c>
      <c r="F45" s="0" t="s">
        <v>2678</v>
      </c>
      <c r="G45" s="0" t="s">
        <v>1646</v>
      </c>
    </row>
    <row customHeight="1" ht="11.25">
      <c r="A46" s="0" t="s">
        <v>16</v>
      </c>
      <c r="B46" s="0" t="s">
        <v>2752</v>
      </c>
      <c r="C46" s="0" t="s">
        <v>2753</v>
      </c>
      <c r="D46" s="0" t="s">
        <v>2760</v>
      </c>
      <c r="E46" s="0" t="s">
        <v>2761</v>
      </c>
      <c r="F46" s="0" t="s">
        <v>2678</v>
      </c>
      <c r="G46" s="0" t="s">
        <v>1649</v>
      </c>
    </row>
    <row customHeight="1" ht="11.25">
      <c r="A47" s="0" t="s">
        <v>16</v>
      </c>
      <c r="B47" s="0" t="s">
        <v>2752</v>
      </c>
      <c r="C47" s="0" t="s">
        <v>2753</v>
      </c>
      <c r="D47" s="0" t="s">
        <v>2762</v>
      </c>
      <c r="E47" s="0" t="s">
        <v>2763</v>
      </c>
      <c r="F47" s="0" t="s">
        <v>2678</v>
      </c>
      <c r="G47" s="0" t="s">
        <v>1655</v>
      </c>
    </row>
    <row customHeight="1" ht="11.25">
      <c r="A48" s="0" t="s">
        <v>16</v>
      </c>
      <c r="B48" s="0" t="s">
        <v>2752</v>
      </c>
      <c r="C48" s="0" t="s">
        <v>2753</v>
      </c>
      <c r="D48" s="0" t="s">
        <v>2764</v>
      </c>
      <c r="E48" s="0" t="s">
        <v>2765</v>
      </c>
      <c r="F48" s="0" t="s">
        <v>2678</v>
      </c>
      <c r="G48" s="0" t="s">
        <v>1660</v>
      </c>
    </row>
    <row customHeight="1" ht="11.25">
      <c r="A49" s="0" t="s">
        <v>16</v>
      </c>
      <c r="B49" s="0" t="s">
        <v>2752</v>
      </c>
      <c r="C49" s="0" t="s">
        <v>2753</v>
      </c>
      <c r="D49" s="0" t="s">
        <v>2766</v>
      </c>
      <c r="E49" s="0" t="s">
        <v>2767</v>
      </c>
      <c r="F49" s="0" t="s">
        <v>2678</v>
      </c>
      <c r="G49" s="0" t="s">
        <v>1663</v>
      </c>
    </row>
    <row customHeight="1" ht="11.25">
      <c r="A50" s="0" t="s">
        <v>16</v>
      </c>
      <c r="B50" s="0" t="s">
        <v>2752</v>
      </c>
      <c r="C50" s="0" t="s">
        <v>2753</v>
      </c>
      <c r="D50" s="0" t="s">
        <v>2768</v>
      </c>
      <c r="E50" s="0" t="s">
        <v>2769</v>
      </c>
      <c r="F50" s="0" t="s">
        <v>2678</v>
      </c>
      <c r="G50" s="0" t="s">
        <v>1667</v>
      </c>
    </row>
    <row customHeight="1" ht="11.25">
      <c r="A51" s="0" t="s">
        <v>16</v>
      </c>
      <c r="B51" s="0" t="s">
        <v>2752</v>
      </c>
      <c r="C51" s="0" t="s">
        <v>2753</v>
      </c>
      <c r="D51" s="0" t="s">
        <v>2770</v>
      </c>
      <c r="E51" s="0" t="s">
        <v>2771</v>
      </c>
      <c r="F51" s="0" t="s">
        <v>2678</v>
      </c>
      <c r="G51" s="0" t="s">
        <v>1672</v>
      </c>
    </row>
    <row customHeight="1" ht="11.25">
      <c r="A52" s="0" t="s">
        <v>16</v>
      </c>
      <c r="B52" s="0" t="s">
        <v>2752</v>
      </c>
      <c r="C52" s="0" t="s">
        <v>2753</v>
      </c>
      <c r="D52" s="0" t="s">
        <v>2772</v>
      </c>
      <c r="E52" s="0" t="s">
        <v>2773</v>
      </c>
      <c r="F52" s="0" t="s">
        <v>2678</v>
      </c>
      <c r="G52" s="0" t="s">
        <v>1676</v>
      </c>
    </row>
    <row customHeight="1" ht="11.25">
      <c r="A53" s="0" t="s">
        <v>16</v>
      </c>
      <c r="B53" s="0" t="s">
        <v>2752</v>
      </c>
      <c r="C53" s="0" t="s">
        <v>2753</v>
      </c>
      <c r="D53" s="0" t="s">
        <v>2774</v>
      </c>
      <c r="E53" s="0" t="s">
        <v>2775</v>
      </c>
      <c r="F53" s="0" t="s">
        <v>2678</v>
      </c>
      <c r="G53" s="0" t="s">
        <v>1678</v>
      </c>
    </row>
    <row customHeight="1" ht="11.25">
      <c r="A54" s="0" t="s">
        <v>16</v>
      </c>
      <c r="B54" s="0" t="s">
        <v>2752</v>
      </c>
      <c r="C54" s="0" t="s">
        <v>2753</v>
      </c>
      <c r="D54" s="0" t="s">
        <v>2776</v>
      </c>
      <c r="E54" s="0" t="s">
        <v>2777</v>
      </c>
      <c r="F54" s="0" t="s">
        <v>2721</v>
      </c>
      <c r="G54" s="0" t="s">
        <v>1681</v>
      </c>
    </row>
    <row customHeight="1" ht="11.25">
      <c r="A55" s="0" t="s">
        <v>16</v>
      </c>
      <c r="B55" s="0" t="s">
        <v>2778</v>
      </c>
      <c r="C55" s="0" t="s">
        <v>2779</v>
      </c>
      <c r="D55" s="0" t="s">
        <v>2780</v>
      </c>
      <c r="E55" s="0" t="s">
        <v>2781</v>
      </c>
      <c r="F55" s="0" t="s">
        <v>2678</v>
      </c>
      <c r="G55" s="0" t="s">
        <v>1685</v>
      </c>
    </row>
    <row customHeight="1" ht="11.25">
      <c r="A56" s="0" t="s">
        <v>16</v>
      </c>
      <c r="B56" s="0" t="s">
        <v>2778</v>
      </c>
      <c r="C56" s="0" t="s">
        <v>2779</v>
      </c>
      <c r="D56" s="0" t="s">
        <v>2778</v>
      </c>
      <c r="E56" s="0" t="s">
        <v>2779</v>
      </c>
      <c r="F56" s="0" t="s">
        <v>2675</v>
      </c>
      <c r="G56" s="0" t="s">
        <v>1688</v>
      </c>
    </row>
    <row customHeight="1" ht="11.25">
      <c r="A57" s="0" t="s">
        <v>16</v>
      </c>
      <c r="B57" s="0" t="s">
        <v>2778</v>
      </c>
      <c r="C57" s="0" t="s">
        <v>2779</v>
      </c>
      <c r="D57" s="0" t="s">
        <v>2782</v>
      </c>
      <c r="E57" s="0" t="s">
        <v>2783</v>
      </c>
      <c r="F57" s="0" t="s">
        <v>2678</v>
      </c>
      <c r="G57" s="0" t="s">
        <v>1691</v>
      </c>
    </row>
    <row customHeight="1" ht="11.25">
      <c r="A58" s="0" t="s">
        <v>16</v>
      </c>
      <c r="B58" s="0" t="s">
        <v>2778</v>
      </c>
      <c r="C58" s="0" t="s">
        <v>2779</v>
      </c>
      <c r="D58" s="0" t="s">
        <v>2784</v>
      </c>
      <c r="E58" s="0" t="s">
        <v>2785</v>
      </c>
      <c r="F58" s="0" t="s">
        <v>2678</v>
      </c>
      <c r="G58" s="0" t="s">
        <v>1694</v>
      </c>
    </row>
    <row customHeight="1" ht="11.25">
      <c r="A59" s="0" t="s">
        <v>16</v>
      </c>
      <c r="B59" s="0" t="s">
        <v>2778</v>
      </c>
      <c r="C59" s="0" t="s">
        <v>2779</v>
      </c>
      <c r="D59" s="0" t="s">
        <v>2786</v>
      </c>
      <c r="E59" s="0" t="s">
        <v>2787</v>
      </c>
      <c r="F59" s="0" t="s">
        <v>2678</v>
      </c>
      <c r="G59" s="0" t="s">
        <v>1698</v>
      </c>
    </row>
    <row customHeight="1" ht="11.25">
      <c r="A60" s="0" t="s">
        <v>16</v>
      </c>
      <c r="B60" s="0" t="s">
        <v>2778</v>
      </c>
      <c r="C60" s="0" t="s">
        <v>2779</v>
      </c>
      <c r="D60" s="0" t="s">
        <v>2788</v>
      </c>
      <c r="E60" s="0" t="s">
        <v>2789</v>
      </c>
      <c r="F60" s="0" t="s">
        <v>2678</v>
      </c>
      <c r="G60" s="0" t="s">
        <v>1701</v>
      </c>
    </row>
    <row customHeight="1" ht="11.25">
      <c r="A61" s="0" t="s">
        <v>16</v>
      </c>
      <c r="B61" s="0" t="s">
        <v>2778</v>
      </c>
      <c r="C61" s="0" t="s">
        <v>2779</v>
      </c>
      <c r="D61" s="0" t="s">
        <v>2790</v>
      </c>
      <c r="E61" s="0" t="s">
        <v>2791</v>
      </c>
      <c r="F61" s="0" t="s">
        <v>2678</v>
      </c>
      <c r="G61" s="0" t="s">
        <v>2792</v>
      </c>
    </row>
    <row customHeight="1" ht="11.25">
      <c r="A62" s="0" t="s">
        <v>16</v>
      </c>
      <c r="B62" s="0" t="s">
        <v>2778</v>
      </c>
      <c r="C62" s="0" t="s">
        <v>2779</v>
      </c>
      <c r="D62" s="0" t="s">
        <v>2793</v>
      </c>
      <c r="E62" s="0" t="s">
        <v>2794</v>
      </c>
      <c r="F62" s="0" t="s">
        <v>2721</v>
      </c>
      <c r="G62" s="0" t="s">
        <v>2795</v>
      </c>
    </row>
    <row customHeight="1" ht="11.25">
      <c r="A63" s="0" t="s">
        <v>16</v>
      </c>
      <c r="B63" s="0" t="s">
        <v>2778</v>
      </c>
      <c r="C63" s="0" t="s">
        <v>2779</v>
      </c>
      <c r="D63" s="0" t="s">
        <v>2796</v>
      </c>
      <c r="E63" s="0" t="s">
        <v>2797</v>
      </c>
      <c r="F63" s="0" t="s">
        <v>2678</v>
      </c>
      <c r="G63" s="0" t="s">
        <v>2798</v>
      </c>
    </row>
    <row customHeight="1" ht="11.25">
      <c r="A64" s="0" t="s">
        <v>16</v>
      </c>
      <c r="B64" s="0" t="s">
        <v>2778</v>
      </c>
      <c r="C64" s="0" t="s">
        <v>2779</v>
      </c>
      <c r="D64" s="0" t="s">
        <v>2799</v>
      </c>
      <c r="E64" s="0" t="s">
        <v>2800</v>
      </c>
      <c r="F64" s="0" t="s">
        <v>2678</v>
      </c>
      <c r="G64" s="0" t="s">
        <v>2801</v>
      </c>
    </row>
    <row customHeight="1" ht="11.25">
      <c r="A65" s="0" t="s">
        <v>16</v>
      </c>
      <c r="B65" s="0" t="s">
        <v>2778</v>
      </c>
      <c r="C65" s="0" t="s">
        <v>2779</v>
      </c>
      <c r="D65" s="0" t="s">
        <v>2802</v>
      </c>
      <c r="E65" s="0" t="s">
        <v>2803</v>
      </c>
      <c r="F65" s="0" t="s">
        <v>2678</v>
      </c>
      <c r="G65" s="0" t="s">
        <v>2804</v>
      </c>
    </row>
    <row customHeight="1" ht="11.25">
      <c r="A66" s="0" t="s">
        <v>16</v>
      </c>
      <c r="B66" s="0" t="s">
        <v>2778</v>
      </c>
      <c r="C66" s="0" t="s">
        <v>2779</v>
      </c>
      <c r="D66" s="0" t="s">
        <v>2805</v>
      </c>
      <c r="E66" s="0" t="s">
        <v>2806</v>
      </c>
      <c r="F66" s="0" t="s">
        <v>2678</v>
      </c>
      <c r="G66" s="0" t="s">
        <v>2807</v>
      </c>
    </row>
    <row customHeight="1" ht="11.25">
      <c r="A67" s="0" t="s">
        <v>16</v>
      </c>
      <c r="B67" s="0" t="s">
        <v>2778</v>
      </c>
      <c r="C67" s="0" t="s">
        <v>2779</v>
      </c>
      <c r="D67" s="0" t="s">
        <v>2808</v>
      </c>
      <c r="E67" s="0" t="s">
        <v>2809</v>
      </c>
      <c r="F67" s="0" t="s">
        <v>2678</v>
      </c>
      <c r="G67" s="0" t="s">
        <v>2019</v>
      </c>
    </row>
    <row customHeight="1" ht="11.25">
      <c r="A68" s="0" t="s">
        <v>16</v>
      </c>
      <c r="B68" s="0" t="s">
        <v>2778</v>
      </c>
      <c r="C68" s="0" t="s">
        <v>2779</v>
      </c>
      <c r="D68" s="0" t="s">
        <v>2810</v>
      </c>
      <c r="E68" s="0" t="s">
        <v>2811</v>
      </c>
      <c r="F68" s="0" t="s">
        <v>2678</v>
      </c>
      <c r="G68" s="0" t="s">
        <v>2812</v>
      </c>
    </row>
    <row customHeight="1" ht="11.25">
      <c r="A69" s="0" t="s">
        <v>16</v>
      </c>
      <c r="B69" s="0" t="s">
        <v>2778</v>
      </c>
      <c r="C69" s="0" t="s">
        <v>2779</v>
      </c>
      <c r="D69" s="0" t="s">
        <v>2813</v>
      </c>
      <c r="E69" s="0" t="s">
        <v>2814</v>
      </c>
      <c r="F69" s="0" t="s">
        <v>2721</v>
      </c>
      <c r="G69" s="0" t="s">
        <v>2222</v>
      </c>
    </row>
    <row customHeight="1" ht="11.25">
      <c r="A70" s="0" t="s">
        <v>16</v>
      </c>
      <c r="B70" s="0" t="s">
        <v>2815</v>
      </c>
      <c r="C70" s="0" t="s">
        <v>2816</v>
      </c>
      <c r="D70" s="0" t="s">
        <v>2815</v>
      </c>
      <c r="E70" s="0" t="s">
        <v>2816</v>
      </c>
      <c r="F70" s="0" t="s">
        <v>2669</v>
      </c>
      <c r="G70" s="0" t="s">
        <v>2817</v>
      </c>
    </row>
    <row customHeight="1" ht="11.25">
      <c r="A71" s="0" t="s">
        <v>16</v>
      </c>
      <c r="B71" s="0" t="s">
        <v>2818</v>
      </c>
      <c r="C71" s="0" t="s">
        <v>2819</v>
      </c>
      <c r="D71" s="0" t="s">
        <v>2818</v>
      </c>
      <c r="E71" s="0" t="s">
        <v>2819</v>
      </c>
      <c r="F71" s="0" t="s">
        <v>2672</v>
      </c>
      <c r="G71" s="0" t="s">
        <v>2820</v>
      </c>
    </row>
    <row customHeight="1" ht="11.25">
      <c r="A72" s="0" t="s">
        <v>16</v>
      </c>
      <c r="B72" s="0" t="s">
        <v>2821</v>
      </c>
      <c r="C72" s="0" t="s">
        <v>2822</v>
      </c>
      <c r="D72" s="0" t="s">
        <v>2821</v>
      </c>
      <c r="E72" s="0" t="s">
        <v>2822</v>
      </c>
      <c r="F72" s="0" t="s">
        <v>2669</v>
      </c>
      <c r="G72" s="0" t="s">
        <v>2823</v>
      </c>
    </row>
    <row customHeight="1" ht="11.25">
      <c r="A73" s="0" t="s">
        <v>16</v>
      </c>
      <c r="B73" s="0" t="s">
        <v>2824</v>
      </c>
      <c r="C73" s="0" t="s">
        <v>2825</v>
      </c>
      <c r="D73" s="0" t="s">
        <v>2826</v>
      </c>
      <c r="E73" s="0" t="s">
        <v>2827</v>
      </c>
      <c r="F73" s="0" t="s">
        <v>2678</v>
      </c>
      <c r="G73" s="0" t="s">
        <v>2828</v>
      </c>
    </row>
    <row customHeight="1" ht="11.25">
      <c r="A74" s="0" t="s">
        <v>16</v>
      </c>
      <c r="B74" s="0" t="s">
        <v>2824</v>
      </c>
      <c r="C74" s="0" t="s">
        <v>2825</v>
      </c>
      <c r="D74" s="0" t="s">
        <v>2829</v>
      </c>
      <c r="E74" s="0" t="s">
        <v>2830</v>
      </c>
      <c r="F74" s="0" t="s">
        <v>2678</v>
      </c>
      <c r="G74" s="0" t="s">
        <v>2831</v>
      </c>
    </row>
    <row customHeight="1" ht="11.25">
      <c r="A75" s="0" t="s">
        <v>16</v>
      </c>
      <c r="B75" s="0" t="s">
        <v>2824</v>
      </c>
      <c r="C75" s="0" t="s">
        <v>2825</v>
      </c>
      <c r="D75" s="0" t="s">
        <v>2832</v>
      </c>
      <c r="E75" s="0" t="s">
        <v>2833</v>
      </c>
      <c r="F75" s="0" t="s">
        <v>2678</v>
      </c>
      <c r="G75" s="0" t="s">
        <v>2834</v>
      </c>
    </row>
    <row customHeight="1" ht="11.25">
      <c r="A76" s="0" t="s">
        <v>16</v>
      </c>
      <c r="B76" s="0" t="s">
        <v>2824</v>
      </c>
      <c r="C76" s="0" t="s">
        <v>2825</v>
      </c>
      <c r="D76" s="0" t="s">
        <v>2835</v>
      </c>
      <c r="E76" s="0" t="s">
        <v>2836</v>
      </c>
      <c r="F76" s="0" t="s">
        <v>2678</v>
      </c>
      <c r="G76" s="0" t="s">
        <v>2837</v>
      </c>
    </row>
    <row customHeight="1" ht="11.25">
      <c r="A77" s="0" t="s">
        <v>16</v>
      </c>
      <c r="B77" s="0" t="s">
        <v>2824</v>
      </c>
      <c r="C77" s="0" t="s">
        <v>2825</v>
      </c>
      <c r="D77" s="0" t="s">
        <v>2838</v>
      </c>
      <c r="E77" s="0" t="s">
        <v>2839</v>
      </c>
      <c r="F77" s="0" t="s">
        <v>2678</v>
      </c>
      <c r="G77" s="0" t="s">
        <v>2840</v>
      </c>
    </row>
    <row customHeight="1" ht="11.25">
      <c r="A78" s="0" t="s">
        <v>16</v>
      </c>
      <c r="B78" s="0" t="s">
        <v>2824</v>
      </c>
      <c r="C78" s="0" t="s">
        <v>2825</v>
      </c>
      <c r="D78" s="0" t="s">
        <v>2824</v>
      </c>
      <c r="E78" s="0" t="s">
        <v>2825</v>
      </c>
      <c r="F78" s="0" t="s">
        <v>2675</v>
      </c>
      <c r="G78" s="0" t="s">
        <v>2841</v>
      </c>
    </row>
    <row customHeight="1" ht="11.25">
      <c r="A79" s="0" t="s">
        <v>16</v>
      </c>
      <c r="B79" s="0" t="s">
        <v>2824</v>
      </c>
      <c r="C79" s="0" t="s">
        <v>2825</v>
      </c>
      <c r="D79" s="0" t="s">
        <v>2842</v>
      </c>
      <c r="E79" s="0" t="s">
        <v>2843</v>
      </c>
      <c r="F79" s="0" t="s">
        <v>2678</v>
      </c>
      <c r="G79" s="0" t="s">
        <v>2844</v>
      </c>
    </row>
    <row customHeight="1" ht="11.25">
      <c r="A80" s="0" t="s">
        <v>16</v>
      </c>
      <c r="B80" s="0" t="s">
        <v>2824</v>
      </c>
      <c r="C80" s="0" t="s">
        <v>2825</v>
      </c>
      <c r="D80" s="0" t="s">
        <v>2845</v>
      </c>
      <c r="E80" s="0" t="s">
        <v>2846</v>
      </c>
      <c r="F80" s="0" t="s">
        <v>2678</v>
      </c>
      <c r="G80" s="0" t="s">
        <v>2847</v>
      </c>
    </row>
    <row customHeight="1" ht="11.25">
      <c r="A81" s="0" t="s">
        <v>16</v>
      </c>
      <c r="B81" s="0" t="s">
        <v>2824</v>
      </c>
      <c r="C81" s="0" t="s">
        <v>2825</v>
      </c>
      <c r="D81" s="0" t="s">
        <v>2848</v>
      </c>
      <c r="E81" s="0" t="s">
        <v>2849</v>
      </c>
      <c r="F81" s="0" t="s">
        <v>2678</v>
      </c>
      <c r="G81" s="0" t="s">
        <v>2850</v>
      </c>
    </row>
    <row customHeight="1" ht="11.25">
      <c r="A82" s="0" t="s">
        <v>16</v>
      </c>
      <c r="B82" s="0" t="s">
        <v>2824</v>
      </c>
      <c r="C82" s="0" t="s">
        <v>2825</v>
      </c>
      <c r="D82" s="0" t="s">
        <v>2790</v>
      </c>
      <c r="E82" s="0" t="s">
        <v>2851</v>
      </c>
      <c r="F82" s="0" t="s">
        <v>2678</v>
      </c>
      <c r="G82" s="0" t="s">
        <v>2852</v>
      </c>
    </row>
    <row customHeight="1" ht="11.25">
      <c r="A83" s="0" t="s">
        <v>16</v>
      </c>
      <c r="B83" s="0" t="s">
        <v>2824</v>
      </c>
      <c r="C83" s="0" t="s">
        <v>2825</v>
      </c>
      <c r="D83" s="0" t="s">
        <v>2853</v>
      </c>
      <c r="E83" s="0" t="s">
        <v>2854</v>
      </c>
      <c r="F83" s="0" t="s">
        <v>2678</v>
      </c>
      <c r="G83" s="0" t="s">
        <v>2855</v>
      </c>
    </row>
    <row customHeight="1" ht="11.25">
      <c r="A84" s="0" t="s">
        <v>16</v>
      </c>
      <c r="B84" s="0" t="s">
        <v>2824</v>
      </c>
      <c r="C84" s="0" t="s">
        <v>2825</v>
      </c>
      <c r="D84" s="0" t="s">
        <v>2856</v>
      </c>
      <c r="E84" s="0" t="s">
        <v>2857</v>
      </c>
      <c r="F84" s="0" t="s">
        <v>2678</v>
      </c>
      <c r="G84" s="0" t="s">
        <v>2858</v>
      </c>
    </row>
    <row customHeight="1" ht="11.25">
      <c r="A85" s="0" t="s">
        <v>16</v>
      </c>
      <c r="B85" s="0" t="s">
        <v>2824</v>
      </c>
      <c r="C85" s="0" t="s">
        <v>2825</v>
      </c>
      <c r="D85" s="0" t="s">
        <v>2859</v>
      </c>
      <c r="E85" s="0" t="s">
        <v>2860</v>
      </c>
      <c r="F85" s="0" t="s">
        <v>2678</v>
      </c>
      <c r="G85" s="0" t="s">
        <v>2861</v>
      </c>
    </row>
    <row customHeight="1" ht="11.25">
      <c r="A86" s="0" t="s">
        <v>16</v>
      </c>
      <c r="B86" s="0" t="s">
        <v>2824</v>
      </c>
      <c r="C86" s="0" t="s">
        <v>2825</v>
      </c>
      <c r="D86" s="0" t="s">
        <v>2862</v>
      </c>
      <c r="E86" s="0" t="s">
        <v>2863</v>
      </c>
      <c r="F86" s="0" t="s">
        <v>2678</v>
      </c>
      <c r="G86" s="0" t="s">
        <v>2864</v>
      </c>
    </row>
    <row customHeight="1" ht="11.25">
      <c r="A87" s="0" t="s">
        <v>16</v>
      </c>
      <c r="B87" s="0" t="s">
        <v>2824</v>
      </c>
      <c r="C87" s="0" t="s">
        <v>2825</v>
      </c>
      <c r="D87" s="0" t="s">
        <v>2865</v>
      </c>
      <c r="E87" s="0" t="s">
        <v>2866</v>
      </c>
      <c r="F87" s="0" t="s">
        <v>2678</v>
      </c>
      <c r="G87" s="0" t="s">
        <v>2867</v>
      </c>
    </row>
    <row customHeight="1" ht="11.25">
      <c r="A88" s="0" t="s">
        <v>16</v>
      </c>
      <c r="B88" s="0" t="s">
        <v>2824</v>
      </c>
      <c r="C88" s="0" t="s">
        <v>2825</v>
      </c>
      <c r="D88" s="0" t="s">
        <v>2868</v>
      </c>
      <c r="E88" s="0" t="s">
        <v>2869</v>
      </c>
      <c r="F88" s="0" t="s">
        <v>2721</v>
      </c>
      <c r="G88" s="0" t="s">
        <v>2870</v>
      </c>
    </row>
    <row customHeight="1" ht="11.25">
      <c r="A89" s="0" t="s">
        <v>16</v>
      </c>
      <c r="B89" s="0" t="s">
        <v>2871</v>
      </c>
      <c r="C89" s="0" t="s">
        <v>2872</v>
      </c>
      <c r="D89" s="0" t="s">
        <v>2873</v>
      </c>
      <c r="E89" s="0" t="s">
        <v>2874</v>
      </c>
      <c r="F89" s="0" t="s">
        <v>2678</v>
      </c>
      <c r="G89" s="0" t="s">
        <v>2875</v>
      </c>
    </row>
    <row customHeight="1" ht="11.25">
      <c r="A90" s="0" t="s">
        <v>16</v>
      </c>
      <c r="B90" s="0" t="s">
        <v>2871</v>
      </c>
      <c r="C90" s="0" t="s">
        <v>2872</v>
      </c>
      <c r="D90" s="0" t="s">
        <v>2876</v>
      </c>
      <c r="E90" s="0" t="s">
        <v>2877</v>
      </c>
      <c r="F90" s="0" t="s">
        <v>2678</v>
      </c>
      <c r="G90" s="0" t="s">
        <v>2878</v>
      </c>
    </row>
    <row customHeight="1" ht="11.25">
      <c r="A91" s="0" t="s">
        <v>16</v>
      </c>
      <c r="B91" s="0" t="s">
        <v>2871</v>
      </c>
      <c r="C91" s="0" t="s">
        <v>2872</v>
      </c>
      <c r="D91" s="0" t="s">
        <v>2879</v>
      </c>
      <c r="E91" s="0" t="s">
        <v>2880</v>
      </c>
      <c r="F91" s="0" t="s">
        <v>2678</v>
      </c>
      <c r="G91" s="0" t="s">
        <v>2881</v>
      </c>
    </row>
    <row customHeight="1" ht="11.25">
      <c r="A92" s="0" t="s">
        <v>16</v>
      </c>
      <c r="B92" s="0" t="s">
        <v>2871</v>
      </c>
      <c r="C92" s="0" t="s">
        <v>2872</v>
      </c>
      <c r="D92" s="0" t="s">
        <v>2882</v>
      </c>
      <c r="E92" s="0" t="s">
        <v>2883</v>
      </c>
      <c r="F92" s="0" t="s">
        <v>2678</v>
      </c>
      <c r="G92" s="0" t="s">
        <v>2884</v>
      </c>
    </row>
    <row customHeight="1" ht="11.25">
      <c r="A93" s="0" t="s">
        <v>16</v>
      </c>
      <c r="B93" s="0" t="s">
        <v>2871</v>
      </c>
      <c r="C93" s="0" t="s">
        <v>2872</v>
      </c>
      <c r="D93" s="0" t="s">
        <v>2885</v>
      </c>
      <c r="E93" s="0" t="s">
        <v>2886</v>
      </c>
      <c r="F93" s="0" t="s">
        <v>2678</v>
      </c>
      <c r="G93" s="0" t="s">
        <v>2887</v>
      </c>
    </row>
    <row customHeight="1" ht="11.25">
      <c r="A94" s="0" t="s">
        <v>16</v>
      </c>
      <c r="B94" s="0" t="s">
        <v>2871</v>
      </c>
      <c r="C94" s="0" t="s">
        <v>2872</v>
      </c>
      <c r="D94" s="0" t="s">
        <v>2888</v>
      </c>
      <c r="E94" s="0" t="s">
        <v>2889</v>
      </c>
      <c r="F94" s="0" t="s">
        <v>2678</v>
      </c>
      <c r="G94" s="0" t="s">
        <v>2890</v>
      </c>
    </row>
    <row customHeight="1" ht="11.25">
      <c r="A95" s="0" t="s">
        <v>16</v>
      </c>
      <c r="B95" s="0" t="s">
        <v>2871</v>
      </c>
      <c r="C95" s="0" t="s">
        <v>2872</v>
      </c>
      <c r="D95" s="0" t="s">
        <v>2891</v>
      </c>
      <c r="E95" s="0" t="s">
        <v>2892</v>
      </c>
      <c r="F95" s="0" t="s">
        <v>2678</v>
      </c>
      <c r="G95" s="0" t="s">
        <v>2893</v>
      </c>
    </row>
    <row customHeight="1" ht="11.25">
      <c r="A96" s="0" t="s">
        <v>16</v>
      </c>
      <c r="B96" s="0" t="s">
        <v>2871</v>
      </c>
      <c r="C96" s="0" t="s">
        <v>2872</v>
      </c>
      <c r="D96" s="0" t="s">
        <v>2894</v>
      </c>
      <c r="E96" s="0" t="s">
        <v>2895</v>
      </c>
      <c r="F96" s="0" t="s">
        <v>2678</v>
      </c>
      <c r="G96" s="0" t="s">
        <v>2896</v>
      </c>
    </row>
    <row customHeight="1" ht="11.25">
      <c r="A97" s="0" t="s">
        <v>16</v>
      </c>
      <c r="B97" s="0" t="s">
        <v>2871</v>
      </c>
      <c r="C97" s="0" t="s">
        <v>2872</v>
      </c>
      <c r="D97" s="0" t="s">
        <v>2897</v>
      </c>
      <c r="E97" s="0" t="s">
        <v>2898</v>
      </c>
      <c r="F97" s="0" t="s">
        <v>2678</v>
      </c>
      <c r="G97" s="0" t="s">
        <v>2899</v>
      </c>
    </row>
    <row customHeight="1" ht="11.25">
      <c r="A98" s="0" t="s">
        <v>16</v>
      </c>
      <c r="B98" s="0" t="s">
        <v>2871</v>
      </c>
      <c r="C98" s="0" t="s">
        <v>2872</v>
      </c>
      <c r="D98" s="0" t="s">
        <v>2871</v>
      </c>
      <c r="E98" s="0" t="s">
        <v>2872</v>
      </c>
      <c r="F98" s="0" t="s">
        <v>2675</v>
      </c>
      <c r="G98" s="0" t="s">
        <v>2900</v>
      </c>
    </row>
    <row customHeight="1" ht="11.25">
      <c r="A99" s="0" t="s">
        <v>16</v>
      </c>
      <c r="B99" s="0" t="s">
        <v>2871</v>
      </c>
      <c r="C99" s="0" t="s">
        <v>2872</v>
      </c>
      <c r="D99" s="0" t="s">
        <v>2901</v>
      </c>
      <c r="E99" s="0" t="s">
        <v>2902</v>
      </c>
      <c r="F99" s="0" t="s">
        <v>2678</v>
      </c>
      <c r="G99" s="0" t="s">
        <v>2903</v>
      </c>
    </row>
    <row customHeight="1" ht="11.25">
      <c r="A100" s="0" t="s">
        <v>16</v>
      </c>
      <c r="B100" s="0" t="s">
        <v>2871</v>
      </c>
      <c r="C100" s="0" t="s">
        <v>2872</v>
      </c>
      <c r="D100" s="0" t="s">
        <v>2904</v>
      </c>
      <c r="E100" s="0" t="s">
        <v>2905</v>
      </c>
      <c r="F100" s="0" t="s">
        <v>2678</v>
      </c>
      <c r="G100" s="0" t="s">
        <v>2906</v>
      </c>
    </row>
    <row customHeight="1" ht="11.25">
      <c r="A101" s="0" t="s">
        <v>16</v>
      </c>
      <c r="B101" s="0" t="s">
        <v>2871</v>
      </c>
      <c r="C101" s="0" t="s">
        <v>2872</v>
      </c>
      <c r="D101" s="0" t="s">
        <v>2907</v>
      </c>
      <c r="E101" s="0" t="s">
        <v>2908</v>
      </c>
      <c r="F101" s="0" t="s">
        <v>2678</v>
      </c>
      <c r="G101" s="0" t="s">
        <v>2909</v>
      </c>
    </row>
    <row customHeight="1" ht="11.25">
      <c r="A102" s="0" t="s">
        <v>16</v>
      </c>
      <c r="B102" s="0" t="s">
        <v>2871</v>
      </c>
      <c r="C102" s="0" t="s">
        <v>2872</v>
      </c>
      <c r="D102" s="0" t="s">
        <v>2910</v>
      </c>
      <c r="E102" s="0" t="s">
        <v>2911</v>
      </c>
      <c r="F102" s="0" t="s">
        <v>2678</v>
      </c>
      <c r="G102" s="0" t="s">
        <v>2912</v>
      </c>
    </row>
    <row customHeight="1" ht="11.25">
      <c r="A103" s="0" t="s">
        <v>16</v>
      </c>
      <c r="B103" s="0" t="s">
        <v>2871</v>
      </c>
      <c r="C103" s="0" t="s">
        <v>2872</v>
      </c>
      <c r="D103" s="0" t="s">
        <v>2913</v>
      </c>
      <c r="E103" s="0" t="s">
        <v>2914</v>
      </c>
      <c r="F103" s="0" t="s">
        <v>2678</v>
      </c>
      <c r="G103" s="0" t="s">
        <v>2915</v>
      </c>
    </row>
    <row customHeight="1" ht="11.25">
      <c r="A104" s="0" t="s">
        <v>16</v>
      </c>
      <c r="B104" s="0" t="s">
        <v>2871</v>
      </c>
      <c r="C104" s="0" t="s">
        <v>2872</v>
      </c>
      <c r="D104" s="0" t="s">
        <v>2916</v>
      </c>
      <c r="E104" s="0" t="s">
        <v>2917</v>
      </c>
      <c r="F104" s="0" t="s">
        <v>2678</v>
      </c>
      <c r="G104" s="0" t="s">
        <v>2918</v>
      </c>
    </row>
    <row customHeight="1" ht="11.25">
      <c r="A105" s="0" t="s">
        <v>16</v>
      </c>
      <c r="B105" s="0" t="s">
        <v>2871</v>
      </c>
      <c r="C105" s="0" t="s">
        <v>2872</v>
      </c>
      <c r="D105" s="0" t="s">
        <v>2919</v>
      </c>
      <c r="E105" s="0" t="s">
        <v>2920</v>
      </c>
      <c r="F105" s="0" t="s">
        <v>2678</v>
      </c>
      <c r="G105" s="0" t="s">
        <v>2921</v>
      </c>
    </row>
    <row customHeight="1" ht="11.25">
      <c r="A106" s="0" t="s">
        <v>16</v>
      </c>
      <c r="B106" s="0" t="s">
        <v>2871</v>
      </c>
      <c r="C106" s="0" t="s">
        <v>2872</v>
      </c>
      <c r="D106" s="0" t="s">
        <v>2922</v>
      </c>
      <c r="E106" s="0" t="s">
        <v>2923</v>
      </c>
      <c r="F106" s="0" t="s">
        <v>2678</v>
      </c>
      <c r="G106" s="0" t="s">
        <v>2924</v>
      </c>
    </row>
    <row customHeight="1" ht="11.25">
      <c r="A107" s="0" t="s">
        <v>16</v>
      </c>
      <c r="B107" s="0" t="s">
        <v>2871</v>
      </c>
      <c r="C107" s="0" t="s">
        <v>2872</v>
      </c>
      <c r="D107" s="0" t="s">
        <v>2925</v>
      </c>
      <c r="E107" s="0" t="s">
        <v>2926</v>
      </c>
      <c r="F107" s="0" t="s">
        <v>2678</v>
      </c>
      <c r="G107" s="0" t="s">
        <v>2927</v>
      </c>
    </row>
    <row customHeight="1" ht="11.25">
      <c r="A108" s="0" t="s">
        <v>16</v>
      </c>
      <c r="B108" s="0" t="s">
        <v>2871</v>
      </c>
      <c r="C108" s="0" t="s">
        <v>2872</v>
      </c>
      <c r="D108" s="0" t="s">
        <v>2928</v>
      </c>
      <c r="E108" s="0" t="s">
        <v>2929</v>
      </c>
      <c r="F108" s="0" t="s">
        <v>2678</v>
      </c>
      <c r="G108" s="0" t="s">
        <v>2930</v>
      </c>
    </row>
    <row customHeight="1" ht="11.25">
      <c r="A109" s="0" t="s">
        <v>16</v>
      </c>
      <c r="B109" s="0" t="s">
        <v>2871</v>
      </c>
      <c r="C109" s="0" t="s">
        <v>2872</v>
      </c>
      <c r="D109" s="0" t="s">
        <v>2931</v>
      </c>
      <c r="E109" s="0" t="s">
        <v>2932</v>
      </c>
      <c r="F109" s="0" t="s">
        <v>2678</v>
      </c>
      <c r="G109" s="0" t="s">
        <v>2933</v>
      </c>
    </row>
    <row customHeight="1" ht="11.25">
      <c r="A110" s="0" t="s">
        <v>16</v>
      </c>
      <c r="B110" s="0" t="s">
        <v>2871</v>
      </c>
      <c r="C110" s="0" t="s">
        <v>2872</v>
      </c>
      <c r="D110" s="0" t="s">
        <v>2934</v>
      </c>
      <c r="E110" s="0" t="s">
        <v>2935</v>
      </c>
      <c r="F110" s="0" t="s">
        <v>2678</v>
      </c>
      <c r="G110" s="0" t="s">
        <v>2936</v>
      </c>
    </row>
    <row customHeight="1" ht="11.25">
      <c r="A111" s="0" t="s">
        <v>16</v>
      </c>
      <c r="B111" s="0" t="s">
        <v>2871</v>
      </c>
      <c r="C111" s="0" t="s">
        <v>2872</v>
      </c>
      <c r="D111" s="0" t="s">
        <v>2937</v>
      </c>
      <c r="E111" s="0" t="s">
        <v>2938</v>
      </c>
      <c r="F111" s="0" t="s">
        <v>2678</v>
      </c>
      <c r="G111" s="0" t="s">
        <v>2939</v>
      </c>
    </row>
    <row customHeight="1" ht="11.25">
      <c r="A112" s="0" t="s">
        <v>16</v>
      </c>
      <c r="B112" s="0" t="s">
        <v>2871</v>
      </c>
      <c r="C112" s="0" t="s">
        <v>2872</v>
      </c>
      <c r="D112" s="0" t="s">
        <v>2940</v>
      </c>
      <c r="E112" s="0" t="s">
        <v>2941</v>
      </c>
      <c r="F112" s="0" t="s">
        <v>2942</v>
      </c>
      <c r="G112" s="0" t="s">
        <v>2943</v>
      </c>
    </row>
    <row customHeight="1" ht="11.25">
      <c r="A113" s="0" t="s">
        <v>16</v>
      </c>
      <c r="B113" s="0" t="s">
        <v>2944</v>
      </c>
      <c r="C113" s="0" t="s">
        <v>2945</v>
      </c>
      <c r="D113" s="0" t="s">
        <v>2946</v>
      </c>
      <c r="E113" s="0" t="s">
        <v>2947</v>
      </c>
      <c r="F113" s="0" t="s">
        <v>2678</v>
      </c>
      <c r="G113" s="0" t="s">
        <v>2948</v>
      </c>
    </row>
    <row customHeight="1" ht="11.25">
      <c r="A114" s="0" t="s">
        <v>16</v>
      </c>
      <c r="B114" s="0" t="s">
        <v>2944</v>
      </c>
      <c r="C114" s="0" t="s">
        <v>2945</v>
      </c>
      <c r="D114" s="0" t="s">
        <v>2949</v>
      </c>
      <c r="E114" s="0" t="s">
        <v>2950</v>
      </c>
      <c r="F114" s="0" t="s">
        <v>2678</v>
      </c>
      <c r="G114" s="0" t="s">
        <v>2951</v>
      </c>
    </row>
    <row customHeight="1" ht="11.25">
      <c r="A115" s="0" t="s">
        <v>16</v>
      </c>
      <c r="B115" s="0" t="s">
        <v>2944</v>
      </c>
      <c r="C115" s="0" t="s">
        <v>2945</v>
      </c>
      <c r="D115" s="0" t="s">
        <v>2952</v>
      </c>
      <c r="E115" s="0" t="s">
        <v>2953</v>
      </c>
      <c r="F115" s="0" t="s">
        <v>2678</v>
      </c>
      <c r="G115" s="0" t="s">
        <v>2954</v>
      </c>
    </row>
    <row customHeight="1" ht="11.25">
      <c r="A116" s="0" t="s">
        <v>16</v>
      </c>
      <c r="B116" s="0" t="s">
        <v>2944</v>
      </c>
      <c r="C116" s="0" t="s">
        <v>2945</v>
      </c>
      <c r="D116" s="0" t="s">
        <v>2955</v>
      </c>
      <c r="E116" s="0" t="s">
        <v>2956</v>
      </c>
      <c r="F116" s="0" t="s">
        <v>2678</v>
      </c>
      <c r="G116" s="0" t="s">
        <v>2957</v>
      </c>
    </row>
    <row customHeight="1" ht="11.25">
      <c r="A117" s="0" t="s">
        <v>16</v>
      </c>
      <c r="B117" s="0" t="s">
        <v>2944</v>
      </c>
      <c r="C117" s="0" t="s">
        <v>2945</v>
      </c>
      <c r="D117" s="0" t="s">
        <v>2944</v>
      </c>
      <c r="E117" s="0" t="s">
        <v>2945</v>
      </c>
      <c r="F117" s="0" t="s">
        <v>2675</v>
      </c>
      <c r="G117" s="0" t="s">
        <v>2958</v>
      </c>
    </row>
    <row customHeight="1" ht="11.25">
      <c r="A118" s="0" t="s">
        <v>16</v>
      </c>
      <c r="B118" s="0" t="s">
        <v>2944</v>
      </c>
      <c r="C118" s="0" t="s">
        <v>2945</v>
      </c>
      <c r="D118" s="0" t="s">
        <v>2959</v>
      </c>
      <c r="E118" s="0" t="s">
        <v>2960</v>
      </c>
      <c r="F118" s="0" t="s">
        <v>2678</v>
      </c>
      <c r="G118" s="0" t="s">
        <v>2961</v>
      </c>
    </row>
    <row customHeight="1" ht="11.25">
      <c r="A119" s="0" t="s">
        <v>16</v>
      </c>
      <c r="B119" s="0" t="s">
        <v>2944</v>
      </c>
      <c r="C119" s="0" t="s">
        <v>2945</v>
      </c>
      <c r="D119" s="0" t="s">
        <v>2962</v>
      </c>
      <c r="E119" s="0" t="s">
        <v>2963</v>
      </c>
      <c r="F119" s="0" t="s">
        <v>2678</v>
      </c>
      <c r="G119" s="0" t="s">
        <v>2964</v>
      </c>
    </row>
    <row customHeight="1" ht="11.25">
      <c r="A120" s="0" t="s">
        <v>16</v>
      </c>
      <c r="B120" s="0" t="s">
        <v>2944</v>
      </c>
      <c r="C120" s="0" t="s">
        <v>2945</v>
      </c>
      <c r="D120" s="0" t="s">
        <v>2965</v>
      </c>
      <c r="E120" s="0" t="s">
        <v>2966</v>
      </c>
      <c r="F120" s="0" t="s">
        <v>2678</v>
      </c>
      <c r="G120" s="0" t="s">
        <v>2967</v>
      </c>
    </row>
    <row customHeight="1" ht="11.25">
      <c r="A121" s="0" t="s">
        <v>16</v>
      </c>
      <c r="B121" s="0" t="s">
        <v>2944</v>
      </c>
      <c r="C121" s="0" t="s">
        <v>2945</v>
      </c>
      <c r="D121" s="0" t="s">
        <v>2968</v>
      </c>
      <c r="E121" s="0" t="s">
        <v>2969</v>
      </c>
      <c r="F121" s="0" t="s">
        <v>2678</v>
      </c>
      <c r="G121" s="0" t="s">
        <v>2970</v>
      </c>
    </row>
    <row customHeight="1" ht="11.25">
      <c r="A122" s="0" t="s">
        <v>16</v>
      </c>
      <c r="B122" s="0" t="s">
        <v>2944</v>
      </c>
      <c r="C122" s="0" t="s">
        <v>2945</v>
      </c>
      <c r="D122" s="0" t="s">
        <v>2971</v>
      </c>
      <c r="E122" s="0" t="s">
        <v>2972</v>
      </c>
      <c r="F122" s="0" t="s">
        <v>2678</v>
      </c>
      <c r="G122" s="0" t="s">
        <v>2973</v>
      </c>
    </row>
    <row customHeight="1" ht="11.25">
      <c r="A123" s="0" t="s">
        <v>16</v>
      </c>
      <c r="B123" s="0" t="s">
        <v>2944</v>
      </c>
      <c r="C123" s="0" t="s">
        <v>2945</v>
      </c>
      <c r="D123" s="0" t="s">
        <v>2974</v>
      </c>
      <c r="E123" s="0" t="s">
        <v>2975</v>
      </c>
      <c r="F123" s="0" t="s">
        <v>2678</v>
      </c>
      <c r="G123" s="0" t="s">
        <v>2976</v>
      </c>
    </row>
    <row customHeight="1" ht="11.25">
      <c r="A124" s="0" t="s">
        <v>16</v>
      </c>
      <c r="B124" s="0" t="s">
        <v>2977</v>
      </c>
      <c r="C124" s="0" t="s">
        <v>2978</v>
      </c>
      <c r="D124" s="0" t="s">
        <v>2979</v>
      </c>
      <c r="E124" s="0" t="s">
        <v>2980</v>
      </c>
      <c r="F124" s="0" t="s">
        <v>2678</v>
      </c>
      <c r="G124" s="0" t="s">
        <v>2981</v>
      </c>
    </row>
    <row customHeight="1" ht="11.25">
      <c r="A125" s="0" t="s">
        <v>16</v>
      </c>
      <c r="B125" s="0" t="s">
        <v>2977</v>
      </c>
      <c r="C125" s="0" t="s">
        <v>2978</v>
      </c>
      <c r="D125" s="0" t="s">
        <v>2982</v>
      </c>
      <c r="E125" s="0" t="s">
        <v>2983</v>
      </c>
      <c r="F125" s="0" t="s">
        <v>2678</v>
      </c>
      <c r="G125" s="0" t="s">
        <v>2984</v>
      </c>
    </row>
    <row customHeight="1" ht="11.25">
      <c r="A126" s="0" t="s">
        <v>16</v>
      </c>
      <c r="B126" s="0" t="s">
        <v>2977</v>
      </c>
      <c r="C126" s="0" t="s">
        <v>2978</v>
      </c>
      <c r="D126" s="0" t="s">
        <v>2985</v>
      </c>
      <c r="E126" s="0" t="s">
        <v>2986</v>
      </c>
      <c r="F126" s="0" t="s">
        <v>2678</v>
      </c>
      <c r="G126" s="0" t="s">
        <v>2987</v>
      </c>
    </row>
    <row customHeight="1" ht="11.25">
      <c r="A127" s="0" t="s">
        <v>16</v>
      </c>
      <c r="B127" s="0" t="s">
        <v>2977</v>
      </c>
      <c r="C127" s="0" t="s">
        <v>2978</v>
      </c>
      <c r="D127" s="0" t="s">
        <v>2988</v>
      </c>
      <c r="E127" s="0" t="s">
        <v>2989</v>
      </c>
      <c r="F127" s="0" t="s">
        <v>2678</v>
      </c>
      <c r="G127" s="0" t="s">
        <v>2990</v>
      </c>
    </row>
    <row customHeight="1" ht="11.25">
      <c r="A128" s="0" t="s">
        <v>16</v>
      </c>
      <c r="B128" s="0" t="s">
        <v>2977</v>
      </c>
      <c r="C128" s="0" t="s">
        <v>2978</v>
      </c>
      <c r="D128" s="0" t="s">
        <v>2991</v>
      </c>
      <c r="E128" s="0" t="s">
        <v>2992</v>
      </c>
      <c r="F128" s="0" t="s">
        <v>2678</v>
      </c>
      <c r="G128" s="0" t="s">
        <v>2993</v>
      </c>
    </row>
    <row customHeight="1" ht="11.25">
      <c r="A129" s="0" t="s">
        <v>16</v>
      </c>
      <c r="B129" s="0" t="s">
        <v>2977</v>
      </c>
      <c r="C129" s="0" t="s">
        <v>2978</v>
      </c>
      <c r="D129" s="0" t="s">
        <v>2994</v>
      </c>
      <c r="E129" s="0" t="s">
        <v>2995</v>
      </c>
      <c r="F129" s="0" t="s">
        <v>2678</v>
      </c>
      <c r="G129" s="0" t="s">
        <v>2996</v>
      </c>
    </row>
    <row customHeight="1" ht="11.25">
      <c r="A130" s="0" t="s">
        <v>16</v>
      </c>
      <c r="B130" s="0" t="s">
        <v>2977</v>
      </c>
      <c r="C130" s="0" t="s">
        <v>2978</v>
      </c>
      <c r="D130" s="0" t="s">
        <v>2997</v>
      </c>
      <c r="E130" s="0" t="s">
        <v>2998</v>
      </c>
      <c r="F130" s="0" t="s">
        <v>2678</v>
      </c>
      <c r="G130" s="0" t="s">
        <v>2999</v>
      </c>
    </row>
    <row customHeight="1" ht="11.25">
      <c r="A131" s="0" t="s">
        <v>16</v>
      </c>
      <c r="B131" s="0" t="s">
        <v>2977</v>
      </c>
      <c r="C131" s="0" t="s">
        <v>2978</v>
      </c>
      <c r="D131" s="0" t="s">
        <v>2977</v>
      </c>
      <c r="E131" s="0" t="s">
        <v>2978</v>
      </c>
      <c r="F131" s="0" t="s">
        <v>2675</v>
      </c>
      <c r="G131" s="0" t="s">
        <v>3000</v>
      </c>
    </row>
    <row customHeight="1" ht="11.25">
      <c r="A132" s="0" t="s">
        <v>16</v>
      </c>
      <c r="B132" s="0" t="s">
        <v>2977</v>
      </c>
      <c r="C132" s="0" t="s">
        <v>2978</v>
      </c>
      <c r="D132" s="0" t="s">
        <v>3001</v>
      </c>
      <c r="E132" s="0" t="s">
        <v>3002</v>
      </c>
      <c r="F132" s="0" t="s">
        <v>2678</v>
      </c>
      <c r="G132" s="0" t="s">
        <v>3003</v>
      </c>
    </row>
    <row customHeight="1" ht="11.25">
      <c r="A133" s="0" t="s">
        <v>16</v>
      </c>
      <c r="B133" s="0" t="s">
        <v>2977</v>
      </c>
      <c r="C133" s="0" t="s">
        <v>2978</v>
      </c>
      <c r="D133" s="0" t="s">
        <v>3004</v>
      </c>
      <c r="E133" s="0" t="s">
        <v>3005</v>
      </c>
      <c r="F133" s="0" t="s">
        <v>2678</v>
      </c>
      <c r="G133" s="0" t="s">
        <v>3006</v>
      </c>
    </row>
    <row customHeight="1" ht="11.25">
      <c r="A134" s="0" t="s">
        <v>16</v>
      </c>
      <c r="B134" s="0" t="s">
        <v>2977</v>
      </c>
      <c r="C134" s="0" t="s">
        <v>2978</v>
      </c>
      <c r="D134" s="0" t="s">
        <v>3007</v>
      </c>
      <c r="E134" s="0" t="s">
        <v>3008</v>
      </c>
      <c r="F134" s="0" t="s">
        <v>2678</v>
      </c>
      <c r="G134" s="0" t="s">
        <v>3009</v>
      </c>
    </row>
    <row customHeight="1" ht="11.25">
      <c r="A135" s="0" t="s">
        <v>16</v>
      </c>
      <c r="B135" s="0" t="s">
        <v>2977</v>
      </c>
      <c r="C135" s="0" t="s">
        <v>2978</v>
      </c>
      <c r="D135" s="0" t="s">
        <v>3010</v>
      </c>
      <c r="E135" s="0" t="s">
        <v>3011</v>
      </c>
      <c r="F135" s="0" t="s">
        <v>2678</v>
      </c>
      <c r="G135" s="0" t="s">
        <v>3012</v>
      </c>
    </row>
    <row customHeight="1" ht="11.25">
      <c r="A136" s="0" t="s">
        <v>16</v>
      </c>
      <c r="B136" s="0" t="s">
        <v>2977</v>
      </c>
      <c r="C136" s="0" t="s">
        <v>2978</v>
      </c>
      <c r="D136" s="0" t="s">
        <v>3013</v>
      </c>
      <c r="E136" s="0" t="s">
        <v>3014</v>
      </c>
      <c r="F136" s="0" t="s">
        <v>2678</v>
      </c>
      <c r="G136" s="0" t="s">
        <v>3015</v>
      </c>
    </row>
    <row customHeight="1" ht="11.25">
      <c r="A137" s="0" t="s">
        <v>16</v>
      </c>
      <c r="B137" s="0" t="s">
        <v>2977</v>
      </c>
      <c r="C137" s="0" t="s">
        <v>2978</v>
      </c>
      <c r="D137" s="0" t="s">
        <v>2709</v>
      </c>
      <c r="E137" s="0" t="s">
        <v>3016</v>
      </c>
      <c r="F137" s="0" t="s">
        <v>2678</v>
      </c>
      <c r="G137" s="0" t="s">
        <v>3017</v>
      </c>
    </row>
    <row customHeight="1" ht="11.25">
      <c r="A138" s="0" t="s">
        <v>16</v>
      </c>
      <c r="B138" s="0" t="s">
        <v>2977</v>
      </c>
      <c r="C138" s="0" t="s">
        <v>2978</v>
      </c>
      <c r="D138" s="0" t="s">
        <v>3018</v>
      </c>
      <c r="E138" s="0" t="s">
        <v>3019</v>
      </c>
      <c r="F138" s="0" t="s">
        <v>2678</v>
      </c>
      <c r="G138" s="0" t="s">
        <v>3020</v>
      </c>
    </row>
    <row customHeight="1" ht="11.25">
      <c r="A139" s="0" t="s">
        <v>16</v>
      </c>
      <c r="B139" s="0" t="s">
        <v>2977</v>
      </c>
      <c r="C139" s="0" t="s">
        <v>2978</v>
      </c>
      <c r="D139" s="0" t="s">
        <v>3021</v>
      </c>
      <c r="E139" s="0" t="s">
        <v>3022</v>
      </c>
      <c r="F139" s="0" t="s">
        <v>2721</v>
      </c>
      <c r="G139" s="0" t="s">
        <v>3023</v>
      </c>
    </row>
    <row customHeight="1" ht="11.25">
      <c r="A140" s="0" t="s">
        <v>16</v>
      </c>
      <c r="B140" s="0" t="s">
        <v>3024</v>
      </c>
      <c r="C140" s="0" t="s">
        <v>3025</v>
      </c>
      <c r="D140" s="0" t="s">
        <v>3026</v>
      </c>
      <c r="E140" s="0" t="s">
        <v>3027</v>
      </c>
      <c r="F140" s="0" t="s">
        <v>2678</v>
      </c>
      <c r="G140" s="0" t="s">
        <v>3028</v>
      </c>
    </row>
    <row customHeight="1" ht="11.25">
      <c r="A141" s="0" t="s">
        <v>16</v>
      </c>
      <c r="B141" s="0" t="s">
        <v>3024</v>
      </c>
      <c r="C141" s="0" t="s">
        <v>3025</v>
      </c>
      <c r="D141" s="0" t="s">
        <v>3029</v>
      </c>
      <c r="E141" s="0" t="s">
        <v>3030</v>
      </c>
      <c r="F141" s="0" t="s">
        <v>2678</v>
      </c>
      <c r="G141" s="0" t="s">
        <v>3031</v>
      </c>
    </row>
    <row customHeight="1" ht="11.25">
      <c r="A142" s="0" t="s">
        <v>16</v>
      </c>
      <c r="B142" s="0" t="s">
        <v>3024</v>
      </c>
      <c r="C142" s="0" t="s">
        <v>3025</v>
      </c>
      <c r="D142" s="0" t="s">
        <v>3032</v>
      </c>
      <c r="E142" s="0" t="s">
        <v>3033</v>
      </c>
      <c r="F142" s="0" t="s">
        <v>2678</v>
      </c>
      <c r="G142" s="0" t="s">
        <v>3034</v>
      </c>
    </row>
    <row customHeight="1" ht="11.25">
      <c r="A143" s="0" t="s">
        <v>16</v>
      </c>
      <c r="B143" s="0" t="s">
        <v>3024</v>
      </c>
      <c r="C143" s="0" t="s">
        <v>3025</v>
      </c>
      <c r="D143" s="0" t="s">
        <v>3035</v>
      </c>
      <c r="E143" s="0" t="s">
        <v>3036</v>
      </c>
      <c r="F143" s="0" t="s">
        <v>2678</v>
      </c>
      <c r="G143" s="0" t="s">
        <v>3037</v>
      </c>
    </row>
    <row customHeight="1" ht="11.25">
      <c r="A144" s="0" t="s">
        <v>16</v>
      </c>
      <c r="B144" s="0" t="s">
        <v>3024</v>
      </c>
      <c r="C144" s="0" t="s">
        <v>3025</v>
      </c>
      <c r="D144" s="0" t="s">
        <v>3024</v>
      </c>
      <c r="E144" s="0" t="s">
        <v>3025</v>
      </c>
      <c r="F144" s="0" t="s">
        <v>2675</v>
      </c>
      <c r="G144" s="0" t="s">
        <v>3038</v>
      </c>
    </row>
    <row customHeight="1" ht="11.25">
      <c r="A145" s="0" t="s">
        <v>16</v>
      </c>
      <c r="B145" s="0" t="s">
        <v>3024</v>
      </c>
      <c r="C145" s="0" t="s">
        <v>3025</v>
      </c>
      <c r="D145" s="0" t="s">
        <v>3039</v>
      </c>
      <c r="E145" s="0" t="s">
        <v>3040</v>
      </c>
      <c r="F145" s="0" t="s">
        <v>2678</v>
      </c>
      <c r="G145" s="0" t="s">
        <v>3041</v>
      </c>
    </row>
    <row customHeight="1" ht="11.25">
      <c r="A146" s="0" t="s">
        <v>16</v>
      </c>
      <c r="B146" s="0" t="s">
        <v>3024</v>
      </c>
      <c r="C146" s="0" t="s">
        <v>3025</v>
      </c>
      <c r="D146" s="0" t="s">
        <v>3042</v>
      </c>
      <c r="E146" s="0" t="s">
        <v>3043</v>
      </c>
      <c r="F146" s="0" t="s">
        <v>2678</v>
      </c>
      <c r="G146" s="0" t="s">
        <v>3044</v>
      </c>
    </row>
    <row customHeight="1" ht="11.25">
      <c r="A147" s="0" t="s">
        <v>16</v>
      </c>
      <c r="B147" s="0" t="s">
        <v>3024</v>
      </c>
      <c r="C147" s="0" t="s">
        <v>3025</v>
      </c>
      <c r="D147" s="0" t="s">
        <v>3045</v>
      </c>
      <c r="E147" s="0" t="s">
        <v>3046</v>
      </c>
      <c r="F147" s="0" t="s">
        <v>2678</v>
      </c>
      <c r="G147" s="0" t="s">
        <v>3047</v>
      </c>
    </row>
    <row customHeight="1" ht="11.25">
      <c r="A148" s="0" t="s">
        <v>16</v>
      </c>
      <c r="B148" s="0" t="s">
        <v>3024</v>
      </c>
      <c r="C148" s="0" t="s">
        <v>3025</v>
      </c>
      <c r="D148" s="0" t="s">
        <v>3048</v>
      </c>
      <c r="E148" s="0" t="s">
        <v>3049</v>
      </c>
      <c r="F148" s="0" t="s">
        <v>2721</v>
      </c>
      <c r="G148" s="0" t="s">
        <v>3050</v>
      </c>
    </row>
    <row customHeight="1" ht="11.25">
      <c r="A149" s="0" t="s">
        <v>16</v>
      </c>
      <c r="B149" s="0" t="s">
        <v>3051</v>
      </c>
      <c r="C149" s="0" t="s">
        <v>3052</v>
      </c>
      <c r="D149" s="0" t="s">
        <v>3051</v>
      </c>
      <c r="E149" s="0" t="s">
        <v>3052</v>
      </c>
      <c r="F149" s="0" t="s">
        <v>2669</v>
      </c>
      <c r="G149" s="0" t="s">
        <v>3053</v>
      </c>
    </row>
    <row customHeight="1" ht="11.25">
      <c r="A150" s="0" t="s">
        <v>16</v>
      </c>
      <c r="B150" s="0" t="s">
        <v>3054</v>
      </c>
      <c r="C150" s="0" t="s">
        <v>3055</v>
      </c>
      <c r="D150" s="0" t="s">
        <v>3054</v>
      </c>
      <c r="E150" s="0" t="s">
        <v>3055</v>
      </c>
      <c r="F150" s="0" t="s">
        <v>2672</v>
      </c>
      <c r="G150" s="0" t="s">
        <v>3056</v>
      </c>
    </row>
    <row customHeight="1" ht="11.25">
      <c r="A151" s="0" t="s">
        <v>16</v>
      </c>
      <c r="B151" s="0" t="s">
        <v>3057</v>
      </c>
      <c r="C151" s="0" t="s">
        <v>3058</v>
      </c>
      <c r="D151" s="0" t="s">
        <v>3059</v>
      </c>
      <c r="E151" s="0" t="s">
        <v>3060</v>
      </c>
      <c r="F151" s="0" t="s">
        <v>2678</v>
      </c>
      <c r="G151" s="0" t="s">
        <v>3061</v>
      </c>
    </row>
    <row customHeight="1" ht="11.25">
      <c r="A152" s="0" t="s">
        <v>16</v>
      </c>
      <c r="B152" s="0" t="s">
        <v>3057</v>
      </c>
      <c r="C152" s="0" t="s">
        <v>3058</v>
      </c>
      <c r="D152" s="0" t="s">
        <v>3062</v>
      </c>
      <c r="E152" s="0" t="s">
        <v>3063</v>
      </c>
      <c r="F152" s="0" t="s">
        <v>2678</v>
      </c>
      <c r="G152" s="0" t="s">
        <v>3064</v>
      </c>
    </row>
    <row customHeight="1" ht="11.25">
      <c r="A153" s="0" t="s">
        <v>16</v>
      </c>
      <c r="B153" s="0" t="s">
        <v>3057</v>
      </c>
      <c r="C153" s="0" t="s">
        <v>3058</v>
      </c>
      <c r="D153" s="0" t="s">
        <v>3026</v>
      </c>
      <c r="E153" s="0" t="s">
        <v>3065</v>
      </c>
      <c r="F153" s="0" t="s">
        <v>2678</v>
      </c>
      <c r="G153" s="0" t="s">
        <v>3066</v>
      </c>
    </row>
    <row customHeight="1" ht="11.25">
      <c r="A154" s="0" t="s">
        <v>16</v>
      </c>
      <c r="B154" s="0" t="s">
        <v>3057</v>
      </c>
      <c r="C154" s="0" t="s">
        <v>3058</v>
      </c>
      <c r="D154" s="0" t="s">
        <v>3067</v>
      </c>
      <c r="E154" s="0" t="s">
        <v>3068</v>
      </c>
      <c r="F154" s="0" t="s">
        <v>2678</v>
      </c>
      <c r="G154" s="0" t="s">
        <v>3069</v>
      </c>
    </row>
    <row customHeight="1" ht="11.25">
      <c r="A155" s="0" t="s">
        <v>16</v>
      </c>
      <c r="B155" s="0" t="s">
        <v>3057</v>
      </c>
      <c r="C155" s="0" t="s">
        <v>3058</v>
      </c>
      <c r="D155" s="0" t="s">
        <v>2997</v>
      </c>
      <c r="E155" s="0" t="s">
        <v>3070</v>
      </c>
      <c r="F155" s="0" t="s">
        <v>2678</v>
      </c>
      <c r="G155" s="0" t="s">
        <v>3071</v>
      </c>
    </row>
    <row customHeight="1" ht="11.25">
      <c r="A156" s="0" t="s">
        <v>16</v>
      </c>
      <c r="B156" s="0" t="s">
        <v>3057</v>
      </c>
      <c r="C156" s="0" t="s">
        <v>3058</v>
      </c>
      <c r="D156" s="0" t="s">
        <v>3072</v>
      </c>
      <c r="E156" s="0" t="s">
        <v>3073</v>
      </c>
      <c r="F156" s="0" t="s">
        <v>2678</v>
      </c>
      <c r="G156" s="0" t="s">
        <v>3074</v>
      </c>
    </row>
    <row customHeight="1" ht="11.25">
      <c r="A157" s="0" t="s">
        <v>16</v>
      </c>
      <c r="B157" s="0" t="s">
        <v>3057</v>
      </c>
      <c r="C157" s="0" t="s">
        <v>3058</v>
      </c>
      <c r="D157" s="0" t="s">
        <v>3075</v>
      </c>
      <c r="E157" s="0" t="s">
        <v>3076</v>
      </c>
      <c r="F157" s="0" t="s">
        <v>2678</v>
      </c>
      <c r="G157" s="0" t="s">
        <v>3077</v>
      </c>
    </row>
    <row customHeight="1" ht="11.25">
      <c r="A158" s="0" t="s">
        <v>16</v>
      </c>
      <c r="B158" s="0" t="s">
        <v>3057</v>
      </c>
      <c r="C158" s="0" t="s">
        <v>3058</v>
      </c>
      <c r="D158" s="0" t="s">
        <v>3078</v>
      </c>
      <c r="E158" s="0" t="s">
        <v>3079</v>
      </c>
      <c r="F158" s="0" t="s">
        <v>2678</v>
      </c>
      <c r="G158" s="0" t="s">
        <v>3080</v>
      </c>
    </row>
    <row customHeight="1" ht="11.25">
      <c r="A159" s="0" t="s">
        <v>16</v>
      </c>
      <c r="B159" s="0" t="s">
        <v>3057</v>
      </c>
      <c r="C159" s="0" t="s">
        <v>3058</v>
      </c>
      <c r="D159" s="0" t="s">
        <v>3081</v>
      </c>
      <c r="E159" s="0" t="s">
        <v>3082</v>
      </c>
      <c r="F159" s="0" t="s">
        <v>2678</v>
      </c>
      <c r="G159" s="0" t="s">
        <v>3083</v>
      </c>
    </row>
    <row customHeight="1" ht="11.25">
      <c r="A160" s="0" t="s">
        <v>16</v>
      </c>
      <c r="B160" s="0" t="s">
        <v>3057</v>
      </c>
      <c r="C160" s="0" t="s">
        <v>3058</v>
      </c>
      <c r="D160" s="0" t="s">
        <v>2916</v>
      </c>
      <c r="E160" s="0" t="s">
        <v>3084</v>
      </c>
      <c r="F160" s="0" t="s">
        <v>2678</v>
      </c>
      <c r="G160" s="0" t="s">
        <v>3085</v>
      </c>
    </row>
    <row customHeight="1" ht="11.25">
      <c r="A161" s="0" t="s">
        <v>16</v>
      </c>
      <c r="B161" s="0" t="s">
        <v>3057</v>
      </c>
      <c r="C161" s="0" t="s">
        <v>3058</v>
      </c>
      <c r="D161" s="0" t="s">
        <v>3086</v>
      </c>
      <c r="E161" s="0" t="s">
        <v>3087</v>
      </c>
      <c r="F161" s="0" t="s">
        <v>2678</v>
      </c>
      <c r="G161" s="0" t="s">
        <v>3088</v>
      </c>
    </row>
    <row customHeight="1" ht="11.25">
      <c r="A162" s="0" t="s">
        <v>16</v>
      </c>
      <c r="B162" s="0" t="s">
        <v>3057</v>
      </c>
      <c r="C162" s="0" t="s">
        <v>3058</v>
      </c>
      <c r="D162" s="0" t="s">
        <v>3089</v>
      </c>
      <c r="E162" s="0" t="s">
        <v>3090</v>
      </c>
      <c r="F162" s="0" t="s">
        <v>2678</v>
      </c>
      <c r="G162" s="0" t="s">
        <v>3091</v>
      </c>
    </row>
    <row customHeight="1" ht="11.25">
      <c r="A163" s="0" t="s">
        <v>16</v>
      </c>
      <c r="B163" s="0" t="s">
        <v>3057</v>
      </c>
      <c r="C163" s="0" t="s">
        <v>3058</v>
      </c>
      <c r="D163" s="0" t="s">
        <v>3092</v>
      </c>
      <c r="E163" s="0" t="s">
        <v>3093</v>
      </c>
      <c r="F163" s="0" t="s">
        <v>2678</v>
      </c>
      <c r="G163" s="0" t="s">
        <v>3094</v>
      </c>
    </row>
    <row customHeight="1" ht="11.25">
      <c r="A164" s="0" t="s">
        <v>16</v>
      </c>
      <c r="B164" s="0" t="s">
        <v>3057</v>
      </c>
      <c r="C164" s="0" t="s">
        <v>3058</v>
      </c>
      <c r="D164" s="0" t="s">
        <v>3057</v>
      </c>
      <c r="E164" s="0" t="s">
        <v>3058</v>
      </c>
      <c r="F164" s="0" t="s">
        <v>2675</v>
      </c>
      <c r="G164" s="0" t="s">
        <v>3095</v>
      </c>
    </row>
    <row customHeight="1" ht="11.25">
      <c r="A165" s="0" t="s">
        <v>16</v>
      </c>
      <c r="B165" s="0" t="s">
        <v>3057</v>
      </c>
      <c r="C165" s="0" t="s">
        <v>3058</v>
      </c>
      <c r="D165" s="0" t="s">
        <v>3096</v>
      </c>
      <c r="E165" s="0" t="s">
        <v>3097</v>
      </c>
      <c r="F165" s="0" t="s">
        <v>2678</v>
      </c>
      <c r="G165" s="0" t="s">
        <v>3098</v>
      </c>
    </row>
    <row customHeight="1" ht="11.25">
      <c r="A166" s="0" t="s">
        <v>16</v>
      </c>
      <c r="B166" s="0" t="s">
        <v>3057</v>
      </c>
      <c r="C166" s="0" t="s">
        <v>3058</v>
      </c>
      <c r="D166" s="0" t="s">
        <v>3099</v>
      </c>
      <c r="E166" s="0" t="s">
        <v>3100</v>
      </c>
      <c r="F166" s="0" t="s">
        <v>2678</v>
      </c>
      <c r="G166" s="0" t="s">
        <v>3101</v>
      </c>
    </row>
    <row customHeight="1" ht="11.25">
      <c r="A167" s="0" t="s">
        <v>16</v>
      </c>
      <c r="B167" s="0" t="s">
        <v>3057</v>
      </c>
      <c r="C167" s="0" t="s">
        <v>3058</v>
      </c>
      <c r="D167" s="0" t="s">
        <v>3102</v>
      </c>
      <c r="E167" s="0" t="s">
        <v>3103</v>
      </c>
      <c r="F167" s="0" t="s">
        <v>2678</v>
      </c>
      <c r="G167" s="0" t="s">
        <v>3104</v>
      </c>
    </row>
    <row customHeight="1" ht="11.25">
      <c r="A168" s="0" t="s">
        <v>16</v>
      </c>
      <c r="B168" s="0" t="s">
        <v>3057</v>
      </c>
      <c r="C168" s="0" t="s">
        <v>3058</v>
      </c>
      <c r="D168" s="0" t="s">
        <v>3105</v>
      </c>
      <c r="E168" s="0" t="s">
        <v>3106</v>
      </c>
      <c r="F168" s="0" t="s">
        <v>2678</v>
      </c>
      <c r="G168" s="0" t="s">
        <v>3107</v>
      </c>
    </row>
    <row customHeight="1" ht="11.25">
      <c r="A169" s="0" t="s">
        <v>16</v>
      </c>
      <c r="B169" s="0" t="s">
        <v>3057</v>
      </c>
      <c r="C169" s="0" t="s">
        <v>3058</v>
      </c>
      <c r="D169" s="0" t="s">
        <v>3108</v>
      </c>
      <c r="E169" s="0" t="s">
        <v>3109</v>
      </c>
      <c r="F169" s="0" t="s">
        <v>2721</v>
      </c>
      <c r="G169" s="0" t="s">
        <v>3110</v>
      </c>
    </row>
    <row customHeight="1" ht="11.25">
      <c r="A170" s="0" t="s">
        <v>16</v>
      </c>
      <c r="B170" s="0" t="s">
        <v>3111</v>
      </c>
      <c r="C170" s="0" t="s">
        <v>3112</v>
      </c>
      <c r="D170" s="0" t="s">
        <v>3113</v>
      </c>
      <c r="E170" s="0" t="s">
        <v>3114</v>
      </c>
      <c r="F170" s="0" t="s">
        <v>2678</v>
      </c>
      <c r="G170" s="0" t="s">
        <v>3115</v>
      </c>
    </row>
    <row customHeight="1" ht="11.25">
      <c r="A171" s="0" t="s">
        <v>16</v>
      </c>
      <c r="B171" s="0" t="s">
        <v>3111</v>
      </c>
      <c r="C171" s="0" t="s">
        <v>3112</v>
      </c>
      <c r="D171" s="0" t="s">
        <v>3116</v>
      </c>
      <c r="E171" s="0" t="s">
        <v>3117</v>
      </c>
      <c r="F171" s="0" t="s">
        <v>2678</v>
      </c>
      <c r="G171" s="0" t="s">
        <v>3118</v>
      </c>
    </row>
    <row customHeight="1" ht="11.25">
      <c r="A172" s="0" t="s">
        <v>16</v>
      </c>
      <c r="B172" s="0" t="s">
        <v>3111</v>
      </c>
      <c r="C172" s="0" t="s">
        <v>3112</v>
      </c>
      <c r="D172" s="0" t="s">
        <v>3119</v>
      </c>
      <c r="E172" s="0" t="s">
        <v>3120</v>
      </c>
      <c r="F172" s="0" t="s">
        <v>2678</v>
      </c>
      <c r="G172" s="0" t="s">
        <v>3121</v>
      </c>
    </row>
    <row customHeight="1" ht="11.25">
      <c r="A173" s="0" t="s">
        <v>16</v>
      </c>
      <c r="B173" s="0" t="s">
        <v>3111</v>
      </c>
      <c r="C173" s="0" t="s">
        <v>3112</v>
      </c>
      <c r="D173" s="0" t="s">
        <v>3122</v>
      </c>
      <c r="E173" s="0" t="s">
        <v>3123</v>
      </c>
      <c r="F173" s="0" t="s">
        <v>2678</v>
      </c>
      <c r="G173" s="0" t="s">
        <v>3124</v>
      </c>
    </row>
    <row customHeight="1" ht="11.25">
      <c r="A174" s="0" t="s">
        <v>16</v>
      </c>
      <c r="B174" s="0" t="s">
        <v>3111</v>
      </c>
      <c r="C174" s="0" t="s">
        <v>3112</v>
      </c>
      <c r="D174" s="0" t="s">
        <v>3125</v>
      </c>
      <c r="E174" s="0" t="s">
        <v>3126</v>
      </c>
      <c r="F174" s="0" t="s">
        <v>2678</v>
      </c>
      <c r="G174" s="0" t="s">
        <v>3127</v>
      </c>
    </row>
    <row customHeight="1" ht="11.25">
      <c r="A175" s="0" t="s">
        <v>16</v>
      </c>
      <c r="B175" s="0" t="s">
        <v>3111</v>
      </c>
      <c r="C175" s="0" t="s">
        <v>3112</v>
      </c>
      <c r="D175" s="0" t="s">
        <v>3128</v>
      </c>
      <c r="E175" s="0" t="s">
        <v>3129</v>
      </c>
      <c r="F175" s="0" t="s">
        <v>2678</v>
      </c>
      <c r="G175" s="0" t="s">
        <v>3130</v>
      </c>
    </row>
    <row customHeight="1" ht="11.25">
      <c r="A176" s="0" t="s">
        <v>16</v>
      </c>
      <c r="B176" s="0" t="s">
        <v>3111</v>
      </c>
      <c r="C176" s="0" t="s">
        <v>3112</v>
      </c>
      <c r="D176" s="0" t="s">
        <v>3131</v>
      </c>
      <c r="E176" s="0" t="s">
        <v>3132</v>
      </c>
      <c r="F176" s="0" t="s">
        <v>2678</v>
      </c>
      <c r="G176" s="0" t="s">
        <v>3133</v>
      </c>
    </row>
    <row customHeight="1" ht="11.25">
      <c r="A177" s="0" t="s">
        <v>16</v>
      </c>
      <c r="B177" s="0" t="s">
        <v>3111</v>
      </c>
      <c r="C177" s="0" t="s">
        <v>3112</v>
      </c>
      <c r="D177" s="0" t="s">
        <v>3134</v>
      </c>
      <c r="E177" s="0" t="s">
        <v>3135</v>
      </c>
      <c r="F177" s="0" t="s">
        <v>2678</v>
      </c>
      <c r="G177" s="0" t="s">
        <v>3136</v>
      </c>
    </row>
    <row customHeight="1" ht="11.25">
      <c r="A178" s="0" t="s">
        <v>16</v>
      </c>
      <c r="B178" s="0" t="s">
        <v>3111</v>
      </c>
      <c r="C178" s="0" t="s">
        <v>3112</v>
      </c>
      <c r="D178" s="0" t="s">
        <v>3111</v>
      </c>
      <c r="E178" s="0" t="s">
        <v>3112</v>
      </c>
      <c r="F178" s="0" t="s">
        <v>2675</v>
      </c>
      <c r="G178" s="0" t="s">
        <v>3137</v>
      </c>
    </row>
    <row customHeight="1" ht="11.25">
      <c r="A179" s="0" t="s">
        <v>16</v>
      </c>
      <c r="B179" s="0" t="s">
        <v>3111</v>
      </c>
      <c r="C179" s="0" t="s">
        <v>3112</v>
      </c>
      <c r="D179" s="0" t="s">
        <v>3138</v>
      </c>
      <c r="E179" s="0" t="s">
        <v>3139</v>
      </c>
      <c r="F179" s="0" t="s">
        <v>2678</v>
      </c>
      <c r="G179" s="0" t="s">
        <v>3140</v>
      </c>
    </row>
    <row customHeight="1" ht="11.25">
      <c r="A180" s="0" t="s">
        <v>16</v>
      </c>
      <c r="B180" s="0" t="s">
        <v>3111</v>
      </c>
      <c r="C180" s="0" t="s">
        <v>3112</v>
      </c>
      <c r="D180" s="0" t="s">
        <v>3141</v>
      </c>
      <c r="E180" s="0" t="s">
        <v>3142</v>
      </c>
      <c r="F180" s="0" t="s">
        <v>2678</v>
      </c>
      <c r="G180" s="0" t="s">
        <v>3143</v>
      </c>
    </row>
    <row customHeight="1" ht="11.25">
      <c r="A181" s="0" t="s">
        <v>16</v>
      </c>
      <c r="B181" s="0" t="s">
        <v>3111</v>
      </c>
      <c r="C181" s="0" t="s">
        <v>3112</v>
      </c>
      <c r="D181" s="0" t="s">
        <v>3144</v>
      </c>
      <c r="E181" s="0" t="s">
        <v>3145</v>
      </c>
      <c r="F181" s="0" t="s">
        <v>2678</v>
      </c>
      <c r="G181" s="0" t="s">
        <v>3146</v>
      </c>
    </row>
    <row customHeight="1" ht="11.25">
      <c r="A182" s="0" t="s">
        <v>16</v>
      </c>
      <c r="B182" s="0" t="s">
        <v>3111</v>
      </c>
      <c r="C182" s="0" t="s">
        <v>3112</v>
      </c>
      <c r="D182" s="0" t="s">
        <v>3147</v>
      </c>
      <c r="E182" s="0" t="s">
        <v>3148</v>
      </c>
      <c r="F182" s="0" t="s">
        <v>2721</v>
      </c>
      <c r="G182" s="0" t="s">
        <v>3149</v>
      </c>
    </row>
    <row customHeight="1" ht="11.25">
      <c r="A183" s="0" t="s">
        <v>16</v>
      </c>
      <c r="B183" s="0" t="s">
        <v>3111</v>
      </c>
      <c r="C183" s="0" t="s">
        <v>3112</v>
      </c>
      <c r="D183" s="0" t="s">
        <v>3150</v>
      </c>
      <c r="E183" s="0" t="s">
        <v>3151</v>
      </c>
      <c r="F183" s="0" t="s">
        <v>2721</v>
      </c>
      <c r="G183" s="0" t="s">
        <v>3152</v>
      </c>
    </row>
    <row customHeight="1" ht="11.25">
      <c r="A184" s="0" t="s">
        <v>16</v>
      </c>
      <c r="B184" s="0" t="s">
        <v>3153</v>
      </c>
      <c r="C184" s="0" t="s">
        <v>3154</v>
      </c>
      <c r="D184" s="0" t="s">
        <v>3155</v>
      </c>
      <c r="E184" s="0" t="s">
        <v>3156</v>
      </c>
      <c r="F184" s="0" t="s">
        <v>2678</v>
      </c>
      <c r="G184" s="0" t="s">
        <v>3157</v>
      </c>
    </row>
    <row customHeight="1" ht="11.25">
      <c r="A185" s="0" t="s">
        <v>16</v>
      </c>
      <c r="B185" s="0" t="s">
        <v>3153</v>
      </c>
      <c r="C185" s="0" t="s">
        <v>3154</v>
      </c>
      <c r="D185" s="0" t="s">
        <v>3158</v>
      </c>
      <c r="E185" s="0" t="s">
        <v>3159</v>
      </c>
      <c r="F185" s="0" t="s">
        <v>2678</v>
      </c>
      <c r="G185" s="0" t="s">
        <v>3160</v>
      </c>
    </row>
    <row customHeight="1" ht="11.25">
      <c r="A186" s="0" t="s">
        <v>16</v>
      </c>
      <c r="B186" s="0" t="s">
        <v>3153</v>
      </c>
      <c r="C186" s="0" t="s">
        <v>3154</v>
      </c>
      <c r="D186" s="0" t="s">
        <v>3161</v>
      </c>
      <c r="E186" s="0" t="s">
        <v>3162</v>
      </c>
      <c r="F186" s="0" t="s">
        <v>2678</v>
      </c>
      <c r="G186" s="0" t="s">
        <v>3163</v>
      </c>
    </row>
    <row customHeight="1" ht="11.25">
      <c r="A187" s="0" t="s">
        <v>16</v>
      </c>
      <c r="B187" s="0" t="s">
        <v>3153</v>
      </c>
      <c r="C187" s="0" t="s">
        <v>3154</v>
      </c>
      <c r="D187" s="0" t="s">
        <v>3164</v>
      </c>
      <c r="E187" s="0" t="s">
        <v>3165</v>
      </c>
      <c r="F187" s="0" t="s">
        <v>2678</v>
      </c>
      <c r="G187" s="0" t="s">
        <v>3166</v>
      </c>
    </row>
    <row customHeight="1" ht="11.25">
      <c r="A188" s="0" t="s">
        <v>16</v>
      </c>
      <c r="B188" s="0" t="s">
        <v>3153</v>
      </c>
      <c r="C188" s="0" t="s">
        <v>3154</v>
      </c>
      <c r="D188" s="0" t="s">
        <v>3167</v>
      </c>
      <c r="E188" s="0" t="s">
        <v>3168</v>
      </c>
      <c r="F188" s="0" t="s">
        <v>2678</v>
      </c>
      <c r="G188" s="0" t="s">
        <v>3169</v>
      </c>
    </row>
    <row customHeight="1" ht="11.25">
      <c r="A189" s="0" t="s">
        <v>16</v>
      </c>
      <c r="B189" s="0" t="s">
        <v>3153</v>
      </c>
      <c r="C189" s="0" t="s">
        <v>3154</v>
      </c>
      <c r="D189" s="0" t="s">
        <v>3170</v>
      </c>
      <c r="E189" s="0" t="s">
        <v>3171</v>
      </c>
      <c r="F189" s="0" t="s">
        <v>2678</v>
      </c>
      <c r="G189" s="0" t="s">
        <v>3172</v>
      </c>
    </row>
    <row customHeight="1" ht="11.25">
      <c r="A190" s="0" t="s">
        <v>16</v>
      </c>
      <c r="B190" s="0" t="s">
        <v>3153</v>
      </c>
      <c r="C190" s="0" t="s">
        <v>3154</v>
      </c>
      <c r="D190" s="0" t="s">
        <v>3173</v>
      </c>
      <c r="E190" s="0" t="s">
        <v>3174</v>
      </c>
      <c r="F190" s="0" t="s">
        <v>2678</v>
      </c>
      <c r="G190" s="0" t="s">
        <v>3175</v>
      </c>
    </row>
    <row customHeight="1" ht="11.25">
      <c r="A191" s="0" t="s">
        <v>16</v>
      </c>
      <c r="B191" s="0" t="s">
        <v>3153</v>
      </c>
      <c r="C191" s="0" t="s">
        <v>3154</v>
      </c>
      <c r="D191" s="0" t="s">
        <v>3176</v>
      </c>
      <c r="E191" s="0" t="s">
        <v>3177</v>
      </c>
      <c r="F191" s="0" t="s">
        <v>2678</v>
      </c>
      <c r="G191" s="0" t="s">
        <v>3178</v>
      </c>
    </row>
    <row customHeight="1" ht="11.25">
      <c r="A192" s="0" t="s">
        <v>16</v>
      </c>
      <c r="B192" s="0" t="s">
        <v>3153</v>
      </c>
      <c r="C192" s="0" t="s">
        <v>3154</v>
      </c>
      <c r="D192" s="0" t="s">
        <v>3179</v>
      </c>
      <c r="E192" s="0" t="s">
        <v>3180</v>
      </c>
      <c r="F192" s="0" t="s">
        <v>2678</v>
      </c>
      <c r="G192" s="0" t="s">
        <v>3181</v>
      </c>
    </row>
    <row customHeight="1" ht="11.25">
      <c r="A193" s="0" t="s">
        <v>16</v>
      </c>
      <c r="B193" s="0" t="s">
        <v>3153</v>
      </c>
      <c r="C193" s="0" t="s">
        <v>3154</v>
      </c>
      <c r="D193" s="0" t="s">
        <v>3153</v>
      </c>
      <c r="E193" s="0" t="s">
        <v>3154</v>
      </c>
      <c r="F193" s="0" t="s">
        <v>2675</v>
      </c>
      <c r="G193" s="0" t="s">
        <v>3182</v>
      </c>
    </row>
    <row customHeight="1" ht="11.25">
      <c r="A194" s="0" t="s">
        <v>16</v>
      </c>
      <c r="B194" s="0" t="s">
        <v>3153</v>
      </c>
      <c r="C194" s="0" t="s">
        <v>3154</v>
      </c>
      <c r="D194" s="0" t="s">
        <v>3183</v>
      </c>
      <c r="E194" s="0" t="s">
        <v>3184</v>
      </c>
      <c r="F194" s="0" t="s">
        <v>2678</v>
      </c>
      <c r="G194" s="0" t="s">
        <v>3185</v>
      </c>
    </row>
    <row customHeight="1" ht="11.25">
      <c r="A195" s="0" t="s">
        <v>16</v>
      </c>
      <c r="B195" s="0" t="s">
        <v>3153</v>
      </c>
      <c r="C195" s="0" t="s">
        <v>3154</v>
      </c>
      <c r="D195" s="0" t="s">
        <v>3186</v>
      </c>
      <c r="E195" s="0" t="s">
        <v>3187</v>
      </c>
      <c r="F195" s="0" t="s">
        <v>2678</v>
      </c>
      <c r="G195" s="0" t="s">
        <v>3188</v>
      </c>
    </row>
    <row customHeight="1" ht="11.25">
      <c r="A196" s="0" t="s">
        <v>16</v>
      </c>
      <c r="B196" s="0" t="s">
        <v>3153</v>
      </c>
      <c r="C196" s="0" t="s">
        <v>3154</v>
      </c>
      <c r="D196" s="0" t="s">
        <v>3189</v>
      </c>
      <c r="E196" s="0" t="s">
        <v>3190</v>
      </c>
      <c r="F196" s="0" t="s">
        <v>2721</v>
      </c>
      <c r="G196" s="0" t="s">
        <v>3191</v>
      </c>
    </row>
    <row customHeight="1" ht="11.25">
      <c r="A197" s="0" t="s">
        <v>16</v>
      </c>
      <c r="B197" s="0" t="s">
        <v>3192</v>
      </c>
      <c r="C197" s="0" t="s">
        <v>3193</v>
      </c>
      <c r="D197" s="0" t="s">
        <v>3192</v>
      </c>
      <c r="E197" s="0" t="s">
        <v>3193</v>
      </c>
      <c r="F197" s="0" t="s">
        <v>2669</v>
      </c>
      <c r="G197" s="0" t="s">
        <v>3194</v>
      </c>
    </row>
    <row customHeight="1" ht="11.25">
      <c r="A198" s="0" t="s">
        <v>16</v>
      </c>
      <c r="B198" s="0" t="s">
        <v>3195</v>
      </c>
      <c r="C198" s="0" t="s">
        <v>3196</v>
      </c>
      <c r="D198" s="0" t="s">
        <v>3197</v>
      </c>
      <c r="E198" s="0" t="s">
        <v>3198</v>
      </c>
      <c r="F198" s="0" t="s">
        <v>2678</v>
      </c>
      <c r="G198" s="0" t="s">
        <v>3199</v>
      </c>
    </row>
    <row customHeight="1" ht="11.25">
      <c r="A199" s="0" t="s">
        <v>16</v>
      </c>
      <c r="B199" s="0" t="s">
        <v>3195</v>
      </c>
      <c r="C199" s="0" t="s">
        <v>3196</v>
      </c>
      <c r="D199" s="0" t="s">
        <v>3200</v>
      </c>
      <c r="E199" s="0" t="s">
        <v>3201</v>
      </c>
      <c r="F199" s="0" t="s">
        <v>2678</v>
      </c>
      <c r="G199" s="0" t="s">
        <v>3202</v>
      </c>
    </row>
    <row customHeight="1" ht="11.25">
      <c r="A200" s="0" t="s">
        <v>16</v>
      </c>
      <c r="B200" s="0" t="s">
        <v>3195</v>
      </c>
      <c r="C200" s="0" t="s">
        <v>3196</v>
      </c>
      <c r="D200" s="0" t="s">
        <v>3203</v>
      </c>
      <c r="E200" s="0" t="s">
        <v>3204</v>
      </c>
      <c r="F200" s="0" t="s">
        <v>2678</v>
      </c>
      <c r="G200" s="0" t="s">
        <v>3205</v>
      </c>
    </row>
    <row customHeight="1" ht="11.25">
      <c r="A201" s="0" t="s">
        <v>16</v>
      </c>
      <c r="B201" s="0" t="s">
        <v>3195</v>
      </c>
      <c r="C201" s="0" t="s">
        <v>3196</v>
      </c>
      <c r="D201" s="0" t="s">
        <v>3206</v>
      </c>
      <c r="E201" s="0" t="s">
        <v>3207</v>
      </c>
      <c r="F201" s="0" t="s">
        <v>2678</v>
      </c>
      <c r="G201" s="0" t="s">
        <v>3208</v>
      </c>
    </row>
    <row customHeight="1" ht="11.25">
      <c r="A202" s="0" t="s">
        <v>16</v>
      </c>
      <c r="B202" s="0" t="s">
        <v>3195</v>
      </c>
      <c r="C202" s="0" t="s">
        <v>3196</v>
      </c>
      <c r="D202" s="0" t="s">
        <v>3209</v>
      </c>
      <c r="E202" s="0" t="s">
        <v>3210</v>
      </c>
      <c r="F202" s="0" t="s">
        <v>2678</v>
      </c>
      <c r="G202" s="0" t="s">
        <v>3211</v>
      </c>
    </row>
    <row customHeight="1" ht="11.25">
      <c r="A203" s="0" t="s">
        <v>16</v>
      </c>
      <c r="B203" s="0" t="s">
        <v>3195</v>
      </c>
      <c r="C203" s="0" t="s">
        <v>3196</v>
      </c>
      <c r="D203" s="0" t="s">
        <v>3212</v>
      </c>
      <c r="E203" s="0" t="s">
        <v>3213</v>
      </c>
      <c r="F203" s="0" t="s">
        <v>2678</v>
      </c>
      <c r="G203" s="0" t="s">
        <v>3214</v>
      </c>
    </row>
    <row customHeight="1" ht="11.25">
      <c r="A204" s="0" t="s">
        <v>16</v>
      </c>
      <c r="B204" s="0" t="s">
        <v>3195</v>
      </c>
      <c r="C204" s="0" t="s">
        <v>3196</v>
      </c>
      <c r="D204" s="0" t="s">
        <v>3215</v>
      </c>
      <c r="E204" s="0" t="s">
        <v>3216</v>
      </c>
      <c r="F204" s="0" t="s">
        <v>2678</v>
      </c>
      <c r="G204" s="0" t="s">
        <v>3217</v>
      </c>
    </row>
    <row customHeight="1" ht="11.25">
      <c r="A205" s="0" t="s">
        <v>16</v>
      </c>
      <c r="B205" s="0" t="s">
        <v>3195</v>
      </c>
      <c r="C205" s="0" t="s">
        <v>3196</v>
      </c>
      <c r="D205" s="0" t="s">
        <v>3218</v>
      </c>
      <c r="E205" s="0" t="s">
        <v>3219</v>
      </c>
      <c r="F205" s="0" t="s">
        <v>2678</v>
      </c>
      <c r="G205" s="0" t="s">
        <v>3220</v>
      </c>
    </row>
    <row customHeight="1" ht="11.25">
      <c r="A206" s="0" t="s">
        <v>16</v>
      </c>
      <c r="B206" s="0" t="s">
        <v>3195</v>
      </c>
      <c r="C206" s="0" t="s">
        <v>3196</v>
      </c>
      <c r="D206" s="0" t="s">
        <v>3221</v>
      </c>
      <c r="E206" s="0" t="s">
        <v>3222</v>
      </c>
      <c r="F206" s="0" t="s">
        <v>2678</v>
      </c>
      <c r="G206" s="0" t="s">
        <v>3223</v>
      </c>
    </row>
    <row customHeight="1" ht="11.25">
      <c r="A207" s="0" t="s">
        <v>16</v>
      </c>
      <c r="B207" s="0" t="s">
        <v>3195</v>
      </c>
      <c r="C207" s="0" t="s">
        <v>3196</v>
      </c>
      <c r="D207" s="0" t="s">
        <v>3224</v>
      </c>
      <c r="E207" s="0" t="s">
        <v>3225</v>
      </c>
      <c r="F207" s="0" t="s">
        <v>2678</v>
      </c>
      <c r="G207" s="0" t="s">
        <v>3226</v>
      </c>
    </row>
    <row customHeight="1" ht="11.25">
      <c r="A208" s="0" t="s">
        <v>16</v>
      </c>
      <c r="B208" s="0" t="s">
        <v>3195</v>
      </c>
      <c r="C208" s="0" t="s">
        <v>3196</v>
      </c>
      <c r="D208" s="0" t="s">
        <v>3227</v>
      </c>
      <c r="E208" s="0" t="s">
        <v>3228</v>
      </c>
      <c r="F208" s="0" t="s">
        <v>2678</v>
      </c>
      <c r="G208" s="0" t="s">
        <v>3229</v>
      </c>
    </row>
    <row customHeight="1" ht="11.25">
      <c r="A209" s="0" t="s">
        <v>16</v>
      </c>
      <c r="B209" s="0" t="s">
        <v>3195</v>
      </c>
      <c r="C209" s="0" t="s">
        <v>3196</v>
      </c>
      <c r="D209" s="0" t="s">
        <v>3230</v>
      </c>
      <c r="E209" s="0" t="s">
        <v>3231</v>
      </c>
      <c r="F209" s="0" t="s">
        <v>2678</v>
      </c>
      <c r="G209" s="0" t="s">
        <v>3232</v>
      </c>
    </row>
    <row customHeight="1" ht="11.25">
      <c r="A210" s="0" t="s">
        <v>16</v>
      </c>
      <c r="B210" s="0" t="s">
        <v>3195</v>
      </c>
      <c r="C210" s="0" t="s">
        <v>3196</v>
      </c>
      <c r="D210" s="0" t="s">
        <v>3233</v>
      </c>
      <c r="E210" s="0" t="s">
        <v>3234</v>
      </c>
      <c r="F210" s="0" t="s">
        <v>2678</v>
      </c>
      <c r="G210" s="0" t="s">
        <v>3235</v>
      </c>
    </row>
    <row customHeight="1" ht="11.25">
      <c r="A211" s="0" t="s">
        <v>16</v>
      </c>
      <c r="B211" s="0" t="s">
        <v>3195</v>
      </c>
      <c r="C211" s="0" t="s">
        <v>3196</v>
      </c>
      <c r="D211" s="0" t="s">
        <v>3236</v>
      </c>
      <c r="E211" s="0" t="s">
        <v>3237</v>
      </c>
      <c r="F211" s="0" t="s">
        <v>2678</v>
      </c>
      <c r="G211" s="0" t="s">
        <v>3238</v>
      </c>
    </row>
    <row customHeight="1" ht="11.25">
      <c r="A212" s="0" t="s">
        <v>16</v>
      </c>
      <c r="B212" s="0" t="s">
        <v>3195</v>
      </c>
      <c r="C212" s="0" t="s">
        <v>3196</v>
      </c>
      <c r="D212" s="0" t="s">
        <v>3239</v>
      </c>
      <c r="E212" s="0" t="s">
        <v>3240</v>
      </c>
      <c r="F212" s="0" t="s">
        <v>2678</v>
      </c>
      <c r="G212" s="0" t="s">
        <v>3241</v>
      </c>
    </row>
    <row customHeight="1" ht="11.25">
      <c r="A213" s="0" t="s">
        <v>16</v>
      </c>
      <c r="B213" s="0" t="s">
        <v>3195</v>
      </c>
      <c r="C213" s="0" t="s">
        <v>3196</v>
      </c>
      <c r="D213" s="0" t="s">
        <v>3195</v>
      </c>
      <c r="E213" s="0" t="s">
        <v>3196</v>
      </c>
      <c r="F213" s="0" t="s">
        <v>2675</v>
      </c>
      <c r="G213" s="0" t="s">
        <v>3242</v>
      </c>
    </row>
    <row customHeight="1" ht="11.25">
      <c r="A214" s="0" t="s">
        <v>16</v>
      </c>
      <c r="B214" s="0" t="s">
        <v>3195</v>
      </c>
      <c r="C214" s="0" t="s">
        <v>3196</v>
      </c>
      <c r="D214" s="0" t="s">
        <v>3243</v>
      </c>
      <c r="E214" s="0" t="s">
        <v>3244</v>
      </c>
      <c r="F214" s="0" t="s">
        <v>2721</v>
      </c>
      <c r="G214" s="0" t="s">
        <v>3245</v>
      </c>
    </row>
    <row customHeight="1" ht="11.25">
      <c r="A215" s="0" t="s">
        <v>16</v>
      </c>
      <c r="B215" s="0" t="s">
        <v>3246</v>
      </c>
      <c r="C215" s="0" t="s">
        <v>3247</v>
      </c>
      <c r="D215" s="0" t="s">
        <v>3246</v>
      </c>
      <c r="E215" s="0" t="s">
        <v>3247</v>
      </c>
      <c r="F215" s="0" t="s">
        <v>2669</v>
      </c>
      <c r="G215" s="0" t="s">
        <v>3248</v>
      </c>
    </row>
    <row customHeight="1" ht="11.25">
      <c r="A216" s="0" t="s">
        <v>16</v>
      </c>
      <c r="B216" s="0" t="s">
        <v>3249</v>
      </c>
      <c r="C216" s="0" t="s">
        <v>3250</v>
      </c>
      <c r="D216" s="0" t="s">
        <v>3249</v>
      </c>
      <c r="E216" s="0" t="s">
        <v>3250</v>
      </c>
      <c r="F216" s="0" t="s">
        <v>2672</v>
      </c>
      <c r="G216" s="0" t="s">
        <v>3251</v>
      </c>
    </row>
    <row customHeight="1" ht="11.25">
      <c r="A217" s="0" t="s">
        <v>16</v>
      </c>
      <c r="B217" s="0" t="s">
        <v>3252</v>
      </c>
      <c r="C217" s="0" t="s">
        <v>3253</v>
      </c>
      <c r="D217" s="0" t="s">
        <v>3252</v>
      </c>
      <c r="E217" s="0" t="s">
        <v>3253</v>
      </c>
      <c r="F217" s="0" t="s">
        <v>2669</v>
      </c>
      <c r="G217" s="0" t="s">
        <v>3254</v>
      </c>
    </row>
    <row customHeight="1" ht="11.25">
      <c r="A218" s="0" t="s">
        <v>16</v>
      </c>
      <c r="B218" s="0" t="s">
        <v>3255</v>
      </c>
      <c r="C218" s="0" t="s">
        <v>3256</v>
      </c>
      <c r="D218" s="0" t="s">
        <v>3255</v>
      </c>
      <c r="E218" s="0" t="s">
        <v>3256</v>
      </c>
      <c r="F218" s="0" t="s">
        <v>2672</v>
      </c>
      <c r="G218" s="0" t="s">
        <v>3257</v>
      </c>
    </row>
    <row customHeight="1" ht="11.25">
      <c r="A219" s="0" t="s">
        <v>16</v>
      </c>
      <c r="B219" s="0" t="s">
        <v>99</v>
      </c>
      <c r="C219" s="0" t="s">
        <v>100</v>
      </c>
      <c r="D219" s="0" t="s">
        <v>99</v>
      </c>
      <c r="E219" s="0" t="s">
        <v>100</v>
      </c>
      <c r="F219" s="0" t="s">
        <v>2669</v>
      </c>
      <c r="G219"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A8BD9-3145-1FD7-B0A3-CF181A44D5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3281</v>
      </c>
      <c r="B1" s="837" t="s">
        <v>3282</v>
      </c>
      <c r="C1" s="837" t="s">
        <v>1163</v>
      </c>
    </row>
    <row customHeight="1" ht="11.25">
      <c r="A2" s="837">
        <v>4189678</v>
      </c>
      <c r="B2" s="837" t="s">
        <v>3283</v>
      </c>
      <c r="C2" s="837" t="s">
        <v>3284</v>
      </c>
    </row>
    <row customHeight="1" ht="11.25">
      <c r="A3" s="837">
        <v>4190415</v>
      </c>
      <c r="B3" s="837" t="s">
        <v>3285</v>
      </c>
      <c r="C3" s="837" t="s">
        <v>3284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76976-B343-26E4-9C91-AE3D1DE8F7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3286</v>
      </c>
      <c r="B1" s="165" t="s">
        <v>3287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271BC-4CBD-7EBD-72D8-B4349D350A5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3288</v>
      </c>
      <c r="B1" s="0" t="b">
        <v>1</v>
      </c>
    </row>
    <row customHeight="1" ht="11.25">
      <c r="A2" s="0" t="s">
        <v>3289</v>
      </c>
      <c r="B2" s="0" t="b">
        <v>0</v>
      </c>
    </row>
    <row customHeight="1" ht="11.25">
      <c r="A3" s="0" t="s">
        <v>3290</v>
      </c>
      <c r="B3" s="0" t="b">
        <v>0</v>
      </c>
    </row>
    <row customHeight="1" ht="11.25">
      <c r="A4" s="0" t="s">
        <v>3291</v>
      </c>
      <c r="B4" s="0" t="b">
        <v>1</v>
      </c>
    </row>
    <row customHeight="1" ht="11.25">
      <c r="A5" s="0" t="s">
        <v>3292</v>
      </c>
      <c r="B5" s="0" t="b">
        <v>0</v>
      </c>
    </row>
    <row customHeight="1" ht="11.25">
      <c r="A6" s="0" t="s">
        <v>3293</v>
      </c>
      <c r="B6" s="0" t="b">
        <v>0</v>
      </c>
    </row>
    <row customHeight="1" ht="11.25">
      <c r="A7" s="0" t="s">
        <v>3294</v>
      </c>
      <c r="B7" s="0" t="b">
        <v>0</v>
      </c>
    </row>
    <row customHeight="1" ht="11.25">
      <c r="A8" s="0" t="s">
        <v>3295</v>
      </c>
      <c r="B8" s="0" t="b">
        <v>0</v>
      </c>
    </row>
    <row customHeight="1" ht="11.25">
      <c r="A9" s="0" t="s">
        <v>3296</v>
      </c>
      <c r="B9" s="0" t="b">
        <v>0</v>
      </c>
    </row>
    <row customHeight="1" ht="11.25">
      <c r="A10" s="0" t="s">
        <v>3297</v>
      </c>
      <c r="B10" s="0" t="b">
        <v>0</v>
      </c>
    </row>
    <row customHeight="1" ht="11.25">
      <c r="A11" s="0" t="s">
        <v>3298</v>
      </c>
      <c r="B11" s="0" t="b">
        <v>1</v>
      </c>
    </row>
    <row customHeight="1" ht="11.25">
      <c r="A12" s="0" t="s">
        <v>3299</v>
      </c>
      <c r="B12" s="0" t="b">
        <v>0</v>
      </c>
    </row>
    <row customHeight="1" ht="11.25">
      <c r="A13" s="0" t="s">
        <v>3300</v>
      </c>
      <c r="B13" s="0" t="b">
        <v>0</v>
      </c>
    </row>
    <row customHeight="1" ht="11.25">
      <c r="A14" s="0" t="s">
        <v>3301</v>
      </c>
      <c r="B14" s="0" t="b">
        <v>0</v>
      </c>
    </row>
    <row customHeight="1" ht="11.25">
      <c r="A15" s="0" t="s">
        <v>3302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CAF4F-49DE-F083-B194-CCB6DDBE112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F92EB-9F1A-F3F6-B969-0C1B8FCB36F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3303</v>
      </c>
      <c r="B1" s="69" t="s">
        <v>3304</v>
      </c>
    </row>
    <row customHeight="1" ht="11.25">
      <c r="A2" s="66" t="s">
        <v>3305</v>
      </c>
      <c r="B2" s="66" t="s">
        <v>3306</v>
      </c>
    </row>
    <row customHeight="1" ht="11.25">
      <c r="A3" s="66" t="s">
        <v>3307</v>
      </c>
      <c r="B3" s="66" t="s">
        <v>3308</v>
      </c>
    </row>
    <row customHeight="1" ht="11.25">
      <c r="A4" s="66" t="s">
        <v>3309</v>
      </c>
      <c r="B4" s="66" t="s">
        <v>3310</v>
      </c>
    </row>
    <row customHeight="1" ht="11.25">
      <c r="A5" s="66" t="s">
        <v>3311</v>
      </c>
      <c r="B5" s="66" t="s">
        <v>3312</v>
      </c>
    </row>
    <row customHeight="1" ht="11.25">
      <c r="A6" s="66" t="s">
        <v>3313</v>
      </c>
      <c r="B6" s="66" t="s">
        <v>3314</v>
      </c>
    </row>
    <row customHeight="1" ht="11.25">
      <c r="A7" s="66" t="s">
        <v>3315</v>
      </c>
      <c r="B7" s="66" t="s">
        <v>3316</v>
      </c>
    </row>
    <row customHeight="1" ht="11.25">
      <c r="A8" s="66" t="s">
        <v>3317</v>
      </c>
      <c r="B8" s="66" t="s">
        <v>3318</v>
      </c>
    </row>
    <row customHeight="1" ht="11.25">
      <c r="A9" s="66" t="s">
        <v>3319</v>
      </c>
      <c r="B9" s="66" t="s">
        <v>3320</v>
      </c>
    </row>
    <row customHeight="1" ht="11.25">
      <c r="A10" s="66" t="s">
        <v>3321</v>
      </c>
      <c r="B10" s="66" t="s">
        <v>3322</v>
      </c>
    </row>
    <row customHeight="1" ht="11.25">
      <c r="A11" s="66" t="s">
        <v>3323</v>
      </c>
      <c r="B11" s="66" t="s">
        <v>3324</v>
      </c>
    </row>
    <row customHeight="1" ht="11.25">
      <c r="A12" s="66" t="s">
        <v>3325</v>
      </c>
      <c r="B12" s="66" t="s">
        <v>3326</v>
      </c>
    </row>
    <row customHeight="1" ht="11.25">
      <c r="A13" s="66" t="s">
        <v>3327</v>
      </c>
      <c r="B13" s="66" t="s">
        <v>3328</v>
      </c>
    </row>
    <row customHeight="1" ht="11.25">
      <c r="A14" s="66" t="s">
        <v>3329</v>
      </c>
      <c r="B14" s="66" t="s">
        <v>3330</v>
      </c>
    </row>
    <row customHeight="1" ht="11.25">
      <c r="A15" s="66" t="s">
        <v>3331</v>
      </c>
      <c r="B15" s="66" t="s">
        <v>3332</v>
      </c>
    </row>
    <row customHeight="1" ht="11.25">
      <c r="A16" s="66" t="s">
        <v>3333</v>
      </c>
      <c r="B16" s="66" t="s">
        <v>3334</v>
      </c>
    </row>
    <row customHeight="1" ht="11.25">
      <c r="A17" s="66" t="s">
        <v>3335</v>
      </c>
      <c r="B17" s="66" t="s">
        <v>3336</v>
      </c>
    </row>
    <row customHeight="1" ht="11.25">
      <c r="A18" s="66" t="s">
        <v>3337</v>
      </c>
      <c r="B18" s="66" t="s">
        <v>3338</v>
      </c>
    </row>
    <row customHeight="1" ht="11.25">
      <c r="A19" s="66" t="s">
        <v>3339</v>
      </c>
      <c r="B19" s="66" t="s">
        <v>3340</v>
      </c>
    </row>
    <row customHeight="1" ht="11.25">
      <c r="A20" s="66" t="s">
        <v>3341</v>
      </c>
      <c r="B20" s="66" t="s">
        <v>3342</v>
      </c>
    </row>
    <row customHeight="1" ht="11.25">
      <c r="A21" s="66" t="s">
        <v>3343</v>
      </c>
      <c r="B21" s="66" t="s">
        <v>3344</v>
      </c>
    </row>
    <row customHeight="1" ht="11.25">
      <c r="A22" s="66" t="s">
        <v>3345</v>
      </c>
      <c r="B22" s="66" t="s">
        <v>3346</v>
      </c>
    </row>
    <row customHeight="1" ht="11.25">
      <c r="A23" s="66" t="s">
        <v>3347</v>
      </c>
      <c r="B23" s="66" t="s">
        <v>3348</v>
      </c>
    </row>
    <row customHeight="1" ht="11.25">
      <c r="A24" s="66" t="s">
        <v>3349</v>
      </c>
      <c r="B24" s="66" t="s">
        <v>3350</v>
      </c>
    </row>
    <row customHeight="1" ht="11.25">
      <c r="A25" s="66" t="s">
        <v>3351</v>
      </c>
      <c r="B25" s="66" t="s">
        <v>3352</v>
      </c>
    </row>
    <row customHeight="1" ht="11.25">
      <c r="A26" s="66" t="s">
        <v>3353</v>
      </c>
      <c r="B26" s="66" t="s">
        <v>3354</v>
      </c>
    </row>
    <row customHeight="1" ht="11.25">
      <c r="A27" s="66" t="s">
        <v>3355</v>
      </c>
      <c r="B27" s="66" t="s">
        <v>3356</v>
      </c>
    </row>
    <row customHeight="1" ht="11.25">
      <c r="A28" s="66" t="s">
        <v>3357</v>
      </c>
      <c r="B28" s="66" t="s">
        <v>3358</v>
      </c>
    </row>
    <row customHeight="1" ht="11.25">
      <c r="A29" s="66" t="s">
        <v>3359</v>
      </c>
      <c r="B29" s="66" t="s">
        <v>3360</v>
      </c>
    </row>
    <row customHeight="1" ht="11.25">
      <c r="A30" s="66" t="s">
        <v>3361</v>
      </c>
      <c r="B30" s="66" t="s">
        <v>3362</v>
      </c>
    </row>
    <row customHeight="1" ht="11.25">
      <c r="A31" s="66" t="s">
        <v>3363</v>
      </c>
      <c r="B31" s="66" t="s">
        <v>3364</v>
      </c>
    </row>
    <row customHeight="1" ht="11.25">
      <c r="A32" s="66" t="s">
        <v>3365</v>
      </c>
      <c r="B32" s="66" t="s">
        <v>3366</v>
      </c>
    </row>
    <row customHeight="1" ht="11.25">
      <c r="A33" s="66" t="s">
        <v>3367</v>
      </c>
      <c r="B33" s="66" t="s">
        <v>3368</v>
      </c>
    </row>
    <row customHeight="1" ht="11.25">
      <c r="A34" s="66" t="s">
        <v>3369</v>
      </c>
      <c r="B34" s="66" t="s">
        <v>3370</v>
      </c>
    </row>
    <row customHeight="1" ht="11.25">
      <c r="A35" s="66" t="s">
        <v>3371</v>
      </c>
      <c r="B35" s="66" t="s">
        <v>3372</v>
      </c>
    </row>
    <row customHeight="1" ht="11.25">
      <c r="A36" s="66" t="s">
        <v>3373</v>
      </c>
      <c r="B36" s="66" t="s">
        <v>3374</v>
      </c>
    </row>
    <row customHeight="1" ht="11.25">
      <c r="A37" s="66" t="s">
        <v>3375</v>
      </c>
      <c r="B37" s="66" t="s">
        <v>3376</v>
      </c>
    </row>
    <row customHeight="1" ht="11.25">
      <c r="A38" s="66" t="s">
        <v>3377</v>
      </c>
      <c r="B38" s="66" t="s">
        <v>3378</v>
      </c>
    </row>
    <row customHeight="1" ht="11.25">
      <c r="A39" s="66" t="s">
        <v>3379</v>
      </c>
      <c r="B39" s="66" t="s">
        <v>3380</v>
      </c>
    </row>
    <row customHeight="1" ht="11.25">
      <c r="A40" s="66" t="s">
        <v>3381</v>
      </c>
      <c r="B40" s="66" t="s">
        <v>3382</v>
      </c>
    </row>
    <row customHeight="1" ht="11.25">
      <c r="A41" s="66" t="s">
        <v>3383</v>
      </c>
      <c r="B41" s="66" t="s">
        <v>3384</v>
      </c>
    </row>
    <row customHeight="1" ht="11.25">
      <c r="A42" s="66" t="s">
        <v>3385</v>
      </c>
      <c r="B42" s="66" t="s">
        <v>3386</v>
      </c>
    </row>
    <row customHeight="1" ht="11.25">
      <c r="A43" s="66" t="s">
        <v>3387</v>
      </c>
      <c r="B43" s="66" t="s">
        <v>3388</v>
      </c>
    </row>
    <row customHeight="1" ht="11.25">
      <c r="A44" s="66" t="s">
        <v>3389</v>
      </c>
      <c r="B44" s="66" t="s">
        <v>3390</v>
      </c>
    </row>
    <row customHeight="1" ht="11.25">
      <c r="A45" s="66" t="s">
        <v>3391</v>
      </c>
      <c r="B45" s="66" t="s">
        <v>3392</v>
      </c>
    </row>
    <row customHeight="1" ht="11.25">
      <c r="A46" s="66" t="s">
        <v>3393</v>
      </c>
      <c r="B46" s="66" t="s">
        <v>3394</v>
      </c>
    </row>
    <row customHeight="1" ht="11.25">
      <c r="A47" s="66" t="s">
        <v>3395</v>
      </c>
      <c r="B47" s="66" t="s">
        <v>3396</v>
      </c>
    </row>
    <row customHeight="1" ht="11.25">
      <c r="A48" s="66" t="s">
        <v>3397</v>
      </c>
      <c r="B48" s="66" t="s">
        <v>3398</v>
      </c>
    </row>
    <row customHeight="1" ht="11.25">
      <c r="A49" s="66" t="s">
        <v>3399</v>
      </c>
      <c r="B49" s="66" t="s">
        <v>3400</v>
      </c>
    </row>
    <row customHeight="1" ht="11.25">
      <c r="A50" s="66" t="s">
        <v>3401</v>
      </c>
      <c r="B50" s="66" t="s">
        <v>3402</v>
      </c>
    </row>
    <row customHeight="1" ht="11.25">
      <c r="A51" s="66" t="s">
        <v>3403</v>
      </c>
      <c r="B51" s="66" t="s">
        <v>3404</v>
      </c>
    </row>
    <row customHeight="1" ht="11.25">
      <c r="A52" s="66" t="s">
        <v>3405</v>
      </c>
      <c r="B52" s="66" t="s">
        <v>3406</v>
      </c>
    </row>
    <row customHeight="1" ht="11.25">
      <c r="A53" s="66" t="s">
        <v>3407</v>
      </c>
      <c r="B53" s="66" t="s">
        <v>3408</v>
      </c>
    </row>
    <row customHeight="1" ht="11.25">
      <c r="A54" s="66" t="s">
        <v>3409</v>
      </c>
      <c r="B54" s="66" t="s">
        <v>3410</v>
      </c>
    </row>
    <row customHeight="1" ht="11.25">
      <c r="A55" s="66" t="s">
        <v>3411</v>
      </c>
      <c r="B55" s="66" t="s">
        <v>3412</v>
      </c>
    </row>
    <row customHeight="1" ht="11.25">
      <c r="A56" s="66" t="s">
        <v>3413</v>
      </c>
      <c r="B56" s="66" t="s">
        <v>3414</v>
      </c>
    </row>
    <row customHeight="1" ht="11.25">
      <c r="A57" s="66" t="s">
        <v>3415</v>
      </c>
      <c r="B57" s="66" t="s">
        <v>3416</v>
      </c>
    </row>
    <row customHeight="1" ht="11.25">
      <c r="A58" s="66" t="s">
        <v>3417</v>
      </c>
      <c r="B58" s="66" t="s">
        <v>3418</v>
      </c>
    </row>
    <row customHeight="1" ht="11.25">
      <c r="A59" s="66" t="s">
        <v>3419</v>
      </c>
      <c r="B59" s="66" t="s">
        <v>3420</v>
      </c>
    </row>
    <row customHeight="1" ht="11.25">
      <c r="A60" s="66" t="s">
        <v>3421</v>
      </c>
      <c r="B60" s="66" t="s">
        <v>3422</v>
      </c>
    </row>
    <row customHeight="1" ht="11.25">
      <c r="A61" s="66"/>
      <c r="B61" s="66" t="s">
        <v>3423</v>
      </c>
    </row>
    <row customHeight="1" ht="11.25">
      <c r="A62" s="66"/>
      <c r="B62" s="66" t="s">
        <v>3424</v>
      </c>
    </row>
    <row customHeight="1" ht="11.25">
      <c r="A63" s="66"/>
      <c r="B63" s="66" t="s">
        <v>3425</v>
      </c>
    </row>
    <row customHeight="1" ht="11.25">
      <c r="A64" s="66"/>
      <c r="B64" s="66" t="s">
        <v>3426</v>
      </c>
    </row>
    <row customHeight="1" ht="11.25">
      <c r="A65" s="66"/>
      <c r="B65" s="66" t="s">
        <v>3427</v>
      </c>
    </row>
    <row customHeight="1" ht="11.25">
      <c r="A66" s="66"/>
      <c r="B66" s="66" t="s">
        <v>3428</v>
      </c>
    </row>
    <row customHeight="1" ht="11.25">
      <c r="A67" s="66"/>
      <c r="B67" s="66" t="s">
        <v>3429</v>
      </c>
    </row>
    <row customHeight="1" ht="11.25">
      <c r="A68" s="66"/>
      <c r="B68" s="66" t="s">
        <v>3430</v>
      </c>
    </row>
    <row customHeight="1" ht="11.25">
      <c r="A69" s="66"/>
      <c r="B69" s="66" t="s">
        <v>3431</v>
      </c>
    </row>
    <row customHeight="1" ht="11.25">
      <c r="A70" s="66"/>
      <c r="B70" s="66" t="s">
        <v>3432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17039-8115-8D1E-688E-2B799D1EBD2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3433</v>
      </c>
    </row>
    <row customHeight="1" ht="90">
      <c r="B2" s="96" t="s">
        <v>3434</v>
      </c>
    </row>
    <row customHeight="1" ht="67.5">
      <c r="B3" s="96" t="s">
        <v>3435</v>
      </c>
    </row>
    <row customHeight="1" ht="33.75">
      <c r="B4" s="96" t="s">
        <v>3436</v>
      </c>
    </row>
    <row customHeight="1" ht="11.25">
      <c r="B5" s="96" t="s">
        <v>3437</v>
      </c>
    </row>
    <row customHeight="1" ht="22.5">
      <c r="B6" s="96" t="s">
        <v>3438</v>
      </c>
    </row>
    <row customHeight="1" ht="22.5">
      <c r="B7" s="96" t="s">
        <v>3439</v>
      </c>
    </row>
    <row customHeight="1" ht="22.5">
      <c r="B8" s="96" t="s">
        <v>3440</v>
      </c>
    </row>
    <row customHeight="1" ht="22.5">
      <c r="B9" s="96" t="s">
        <v>3441</v>
      </c>
    </row>
    <row customHeight="1" ht="56.25">
      <c r="B10" s="96" t="s">
        <v>3442</v>
      </c>
    </row>
    <row customHeight="1" ht="12.75">
      <c r="B11" s="161" t="s">
        <v>3443</v>
      </c>
    </row>
    <row customHeight="1" ht="11.25">
      <c r="B12" s="95" t="s">
        <v>3444</v>
      </c>
    </row>
    <row customHeight="1" ht="22.5">
      <c r="B13" s="96" t="s">
        <v>3445</v>
      </c>
    </row>
    <row customHeight="1" ht="67.5">
      <c r="B14" s="96" t="s">
        <v>3446</v>
      </c>
    </row>
    <row customHeight="1" ht="22.5">
      <c r="B15" s="96" t="s">
        <v>3447</v>
      </c>
    </row>
    <row customHeight="1" ht="11.25">
      <c r="B16" s="95" t="s">
        <v>3448</v>
      </c>
      <c r="D16" s="102"/>
    </row>
    <row customHeight="1" ht="33.75">
      <c r="B17" s="96" t="s">
        <v>3449</v>
      </c>
    </row>
    <row customHeight="1" ht="33.75">
      <c r="B18" s="96" t="s">
        <v>3450</v>
      </c>
    </row>
    <row customHeight="1" ht="11.25">
      <c r="B19" s="96" t="s">
        <v>3451</v>
      </c>
    </row>
    <row customHeight="1" ht="33.75">
      <c r="B20" s="96" t="s">
        <v>3452</v>
      </c>
    </row>
    <row customHeight="1" ht="11.25">
      <c r="B21" s="95" t="s">
        <v>3453</v>
      </c>
    </row>
    <row customHeight="1" ht="11.25">
      <c r="B22" s="96" t="s">
        <v>3454</v>
      </c>
    </row>
    <row r="24" customHeight="1" ht="22.5">
      <c r="B24" s="163" t="s">
        <v>3455</v>
      </c>
    </row>
    <row r="26" customHeight="1" ht="11.25">
      <c r="B26" s="95" t="s">
        <v>3456</v>
      </c>
    </row>
    <row customHeight="1" ht="22.5">
      <c r="B27" s="162" t="s">
        <v>394</v>
      </c>
    </row>
    <row customHeight="1" ht="56.25">
      <c r="B28" s="162" t="s">
        <v>3457</v>
      </c>
    </row>
    <row customHeight="1" ht="11.25">
      <c r="B29" s="212" t="s">
        <v>3458</v>
      </c>
    </row>
    <row customHeight="1" ht="22.5">
      <c r="B30" s="162" t="s">
        <v>3459</v>
      </c>
    </row>
    <row r="32" customHeight="1" ht="11.25">
      <c r="A32" s="190"/>
      <c r="B32" s="191" t="s">
        <v>3460</v>
      </c>
    </row>
    <row customHeight="1" ht="14.25">
      <c r="A33" s="192">
        <v>1</v>
      </c>
      <c r="B33" s="193" t="s">
        <v>3461</v>
      </c>
    </row>
    <row customHeight="1" ht="14.25">
      <c r="A34" s="192">
        <v>2</v>
      </c>
      <c r="B34" s="193" t="s">
        <v>3462</v>
      </c>
    </row>
    <row customHeight="1" ht="11.25">
      <c r="B35" s="191" t="s">
        <v>3463</v>
      </c>
    </row>
    <row customHeight="1" ht="11.25">
      <c r="B36" s="193" t="s">
        <v>3464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27E7E-E8BE-DEF6-076D-148619DB818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ПАО " БЕЛГОРОДАСБЕСТОЦЕМЕНТ"</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